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Detail'!$A$1:$J$165</definedName>
    <definedName name="_xlnm.Print_Area" localSheetId="0">'Bundle Submission Detail'!$A$1:$J$165</definedName>
  </definedNames>
  <calcPr calcId="145621"/>
</workbook>
</file>

<file path=xl/calcChain.xml><?xml version="1.0" encoding="utf-8"?>
<calcChain xmlns="http://schemas.openxmlformats.org/spreadsheetml/2006/main">
  <c r="H155" i="3" l="1"/>
  <c r="G7" i="3"/>
  <c r="H7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 s="1"/>
  <c r="G53" i="3"/>
  <c r="H53" i="3" s="1"/>
  <c r="G54" i="3"/>
  <c r="H54" i="3" s="1"/>
  <c r="G55" i="3"/>
  <c r="H55" i="3" s="1"/>
  <c r="G67" i="3"/>
  <c r="H67" i="3" s="1"/>
  <c r="G68" i="3"/>
  <c r="H68" i="3" s="1"/>
  <c r="G69" i="3"/>
  <c r="H69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 s="1"/>
  <c r="G87" i="3"/>
  <c r="H87" i="3" s="1"/>
  <c r="G88" i="3"/>
  <c r="H88" i="3" s="1"/>
  <c r="G89" i="3"/>
  <c r="H89" i="3" s="1"/>
  <c r="G90" i="3"/>
  <c r="H90" i="3" s="1"/>
  <c r="G91" i="3"/>
  <c r="H91" i="3" s="1"/>
  <c r="G92" i="3"/>
  <c r="H92" i="3" s="1"/>
  <c r="G93" i="3"/>
  <c r="H93" i="3" s="1"/>
  <c r="G94" i="3"/>
  <c r="H94" i="3" s="1"/>
  <c r="G95" i="3"/>
  <c r="H95" i="3" s="1"/>
  <c r="G96" i="3"/>
  <c r="H96" i="3" s="1"/>
  <c r="G97" i="3"/>
  <c r="H97" i="3" s="1"/>
  <c r="G99" i="3"/>
  <c r="H99" i="3" s="1"/>
  <c r="G100" i="3"/>
  <c r="H100" i="3" s="1"/>
  <c r="G101" i="3"/>
  <c r="H101" i="3" s="1"/>
  <c r="G102" i="3"/>
  <c r="H102" i="3" s="1"/>
  <c r="G103" i="3"/>
  <c r="H103" i="3" s="1"/>
  <c r="G104" i="3"/>
  <c r="H104" i="3" s="1"/>
  <c r="G105" i="3"/>
  <c r="H105" i="3" s="1"/>
  <c r="G106" i="3"/>
  <c r="H106" i="3" s="1"/>
  <c r="G107" i="3"/>
  <c r="H107" i="3" s="1"/>
  <c r="G109" i="3"/>
  <c r="H109" i="3" s="1"/>
  <c r="G110" i="3"/>
  <c r="H110" i="3" s="1"/>
  <c r="G111" i="3"/>
  <c r="H111" i="3" s="1"/>
  <c r="G112" i="3"/>
  <c r="H112" i="3" s="1"/>
  <c r="G113" i="3"/>
  <c r="H113" i="3" s="1"/>
  <c r="G114" i="3"/>
  <c r="H114" i="3" s="1"/>
  <c r="G115" i="3"/>
  <c r="H115" i="3" s="1"/>
  <c r="G116" i="3"/>
  <c r="H116" i="3" s="1"/>
  <c r="G117" i="3"/>
  <c r="H117" i="3" s="1"/>
  <c r="G118" i="3"/>
  <c r="H118" i="3" s="1"/>
  <c r="G119" i="3"/>
  <c r="H119" i="3" s="1"/>
  <c r="G121" i="3"/>
  <c r="H121" i="3" s="1"/>
  <c r="G122" i="3"/>
  <c r="H122" i="3" s="1"/>
  <c r="G123" i="3"/>
  <c r="H123" i="3" s="1"/>
  <c r="G124" i="3"/>
  <c r="H124" i="3" s="1"/>
  <c r="G125" i="3"/>
  <c r="H125" i="3" s="1"/>
  <c r="G126" i="3"/>
  <c r="H126" i="3" s="1"/>
  <c r="G127" i="3"/>
  <c r="H127" i="3" s="1"/>
  <c r="G128" i="3"/>
  <c r="H128" i="3" s="1"/>
  <c r="G129" i="3"/>
  <c r="H129" i="3" s="1"/>
  <c r="G130" i="3"/>
  <c r="H130" i="3" s="1"/>
  <c r="G131" i="3"/>
  <c r="H131" i="3" s="1"/>
  <c r="G142" i="3"/>
  <c r="H142" i="3" s="1"/>
  <c r="G143" i="3"/>
  <c r="H143" i="3" s="1"/>
  <c r="G144" i="3"/>
  <c r="H144" i="3" s="1"/>
  <c r="G145" i="3"/>
  <c r="H145" i="3" s="1"/>
  <c r="G146" i="3"/>
  <c r="H146" i="3" s="1"/>
  <c r="G147" i="3"/>
  <c r="H147" i="3" s="1"/>
  <c r="G148" i="3"/>
  <c r="H148" i="3" s="1"/>
  <c r="G150" i="3"/>
  <c r="H150" i="3" s="1"/>
  <c r="G151" i="3"/>
  <c r="H151" i="3" s="1"/>
  <c r="G152" i="3"/>
  <c r="H152" i="3" s="1"/>
  <c r="G153" i="3"/>
  <c r="H153" i="3" s="1"/>
  <c r="G154" i="3"/>
  <c r="H154" i="3" s="1"/>
  <c r="G156" i="3"/>
  <c r="H156" i="3" s="1"/>
  <c r="G157" i="3"/>
  <c r="H157" i="3" s="1"/>
  <c r="G158" i="3"/>
  <c r="H158" i="3" s="1"/>
  <c r="G159" i="3"/>
  <c r="H159" i="3" s="1"/>
  <c r="G160" i="3"/>
  <c r="H160" i="3" s="1"/>
  <c r="G161" i="3"/>
  <c r="H161" i="3" s="1"/>
  <c r="G162" i="3"/>
  <c r="H162" i="3" s="1"/>
  <c r="G164" i="3"/>
  <c r="H164" i="3" s="1"/>
  <c r="G165" i="3"/>
  <c r="H165" i="3" s="1"/>
</calcChain>
</file>

<file path=xl/sharedStrings.xml><?xml version="1.0" encoding="utf-8"?>
<sst xmlns="http://schemas.openxmlformats.org/spreadsheetml/2006/main" count="819" uniqueCount="479">
  <si>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</si>
  <si>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</si>
  <si>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</si>
  <si>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</si>
  <si>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</si>
  <si>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</si>
  <si>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</si>
  <si>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</si>
  <si>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</si>
  <si>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</si>
  <si>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</si>
  <si>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</si>
  <si>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</si>
  <si>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</si>
  <si>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</si>
  <si>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</si>
  <si>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</si>
  <si>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</si>
  <si>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</si>
  <si>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</si>
  <si>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</si>
  <si>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</si>
  <si>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9780545647557</t>
  </si>
  <si>
    <t>054564755X</t>
  </si>
  <si>
    <t>0590275585</t>
  </si>
  <si>
    <t>9780590275583</t>
  </si>
  <si>
    <t xml:space="preserve">TORTILLAS </t>
  </si>
  <si>
    <t>0545648521</t>
  </si>
  <si>
    <t>9780545648523</t>
  </si>
  <si>
    <t>JUST IN TIME</t>
  </si>
  <si>
    <t>054564853X</t>
  </si>
  <si>
    <t>9780545648530</t>
  </si>
  <si>
    <t>AWAKE AT NIGHT</t>
  </si>
  <si>
    <t>0545648556</t>
  </si>
  <si>
    <t>9780545648554</t>
  </si>
  <si>
    <t>IN THE MOUNTAINS</t>
  </si>
  <si>
    <t>0545666600</t>
  </si>
  <si>
    <t>9780545666602</t>
  </si>
  <si>
    <t>PICTURES FROM LONG AGO</t>
  </si>
  <si>
    <t>0545666627</t>
  </si>
  <si>
    <t>9780545666626</t>
  </si>
  <si>
    <t>IS THIS A REAL ANIMAL?</t>
  </si>
  <si>
    <t>0545666643</t>
  </si>
  <si>
    <t>9780545666640</t>
  </si>
  <si>
    <t xml:space="preserve">WHAT ABOUT FROGS? </t>
  </si>
  <si>
    <t>0545666678</t>
  </si>
  <si>
    <t>9780545666671</t>
  </si>
  <si>
    <t>CITY OR COUNTRY?</t>
  </si>
  <si>
    <t>0545675006</t>
  </si>
  <si>
    <t>9780545675000</t>
  </si>
  <si>
    <t xml:space="preserve">HORSES HELP </t>
  </si>
  <si>
    <t>054567932X</t>
  </si>
  <si>
    <t>9780545679329</t>
  </si>
  <si>
    <t xml:space="preserve">ON THE LAKE </t>
  </si>
  <si>
    <t>0590266012</t>
  </si>
  <si>
    <t>9780590266017</t>
  </si>
  <si>
    <t>0545167299</t>
  </si>
  <si>
    <t>9780545167291</t>
  </si>
  <si>
    <t xml:space="preserve">ANIMALS GROW UP </t>
  </si>
  <si>
    <t>0545288916</t>
  </si>
  <si>
    <t>9780545288910</t>
  </si>
  <si>
    <t>ENORMOUS TURNIP, THE</t>
  </si>
  <si>
    <t>0545648505</t>
  </si>
  <si>
    <t>9780545648509</t>
  </si>
  <si>
    <t>GROWING PUMPKINS</t>
  </si>
  <si>
    <t>0545666538</t>
  </si>
  <si>
    <t>9780545666534</t>
  </si>
  <si>
    <t xml:space="preserve">ANIMALS ARE LIVING THINGS </t>
  </si>
  <si>
    <t>0545666562</t>
  </si>
  <si>
    <t>9780545666565</t>
  </si>
  <si>
    <t>BIG RIVERS</t>
  </si>
  <si>
    <t>0545666589</t>
  </si>
  <si>
    <t>9780545666589</t>
  </si>
  <si>
    <t xml:space="preserve">ELEPHANTS </t>
  </si>
  <si>
    <t>0545666635</t>
  </si>
  <si>
    <t>9780545666633</t>
  </si>
  <si>
    <t xml:space="preserve">AT HOME IN A NEST </t>
  </si>
  <si>
    <t>0545666651</t>
  </si>
  <si>
    <t>9780545666657</t>
  </si>
  <si>
    <t xml:space="preserve">WHERE DO PEOPLE HIKE? </t>
  </si>
  <si>
    <t>0545666686</t>
  </si>
  <si>
    <t>9780545666688</t>
  </si>
  <si>
    <t>GRASS GROWS, THE</t>
  </si>
  <si>
    <t>0590453602</t>
  </si>
  <si>
    <t>9780590453608</t>
  </si>
  <si>
    <t>DINOSAURS, DINOSAURS</t>
  </si>
  <si>
    <t>0545266467</t>
  </si>
  <si>
    <t>9780545266468</t>
  </si>
  <si>
    <t>WAY TO GO!</t>
  </si>
  <si>
    <t>0545283604</t>
  </si>
  <si>
    <t>9780545283601</t>
  </si>
  <si>
    <t>0545288924</t>
  </si>
  <si>
    <t>9780545288927</t>
  </si>
  <si>
    <t>WHO NEEDS WATER?</t>
  </si>
  <si>
    <t>0545289033</t>
  </si>
  <si>
    <t>9780545289030</t>
  </si>
  <si>
    <t>WHAT CAN INSECTS DO?</t>
  </si>
  <si>
    <t>0545351685</t>
  </si>
  <si>
    <t>9780545351683</t>
  </si>
  <si>
    <t>0545351707</t>
  </si>
  <si>
    <t>9780545351706</t>
  </si>
  <si>
    <t>054565694X</t>
  </si>
  <si>
    <t>9780545656948</t>
  </si>
  <si>
    <t xml:space="preserve">FUR, FEATHERS, OR FINS? </t>
  </si>
  <si>
    <t>0545656958</t>
  </si>
  <si>
    <t>9780545656955</t>
  </si>
  <si>
    <t xml:space="preserve">MUNCH! CRUNCH! HEALTHY SNACKS </t>
  </si>
  <si>
    <t>0545656966</t>
  </si>
  <si>
    <t>9780545656962</t>
  </si>
  <si>
    <t>THREE LITTLE PIGS, THE</t>
  </si>
  <si>
    <t>059025944X</t>
  </si>
  <si>
    <t>9780590259446</t>
  </si>
  <si>
    <t>0545279356</t>
  </si>
  <si>
    <t>9780545279352</t>
  </si>
  <si>
    <t>UP, DOWN, AND AROUND</t>
  </si>
  <si>
    <t>0545289017</t>
  </si>
  <si>
    <t>9780545289016</t>
  </si>
  <si>
    <t xml:space="preserve">WORLD OF HOMES, A </t>
  </si>
  <si>
    <t>0545291291</t>
  </si>
  <si>
    <t>9780545291293</t>
  </si>
  <si>
    <t xml:space="preserve">PLANTS WE EAT </t>
  </si>
  <si>
    <t>0545351731</t>
  </si>
  <si>
    <t>9780545351737</t>
  </si>
  <si>
    <t>054537247X</t>
  </si>
  <si>
    <t>9780545372473</t>
  </si>
  <si>
    <t>UP, UP, AND AWAY</t>
  </si>
  <si>
    <t>0545652049</t>
  </si>
  <si>
    <t>9780545652049</t>
  </si>
  <si>
    <t>COLOR MY WORLD</t>
  </si>
  <si>
    <t>0545656974</t>
  </si>
  <si>
    <t>9780545656979</t>
  </si>
  <si>
    <t xml:space="preserve">WHAT GOES UP... </t>
  </si>
  <si>
    <t>0545666694</t>
  </si>
  <si>
    <t>9780545666695</t>
  </si>
  <si>
    <t xml:space="preserve">IN THE JUNGLE </t>
  </si>
  <si>
    <t>0545675014</t>
  </si>
  <si>
    <t>9780545675017</t>
  </si>
  <si>
    <t xml:space="preserve">PUPPIES </t>
  </si>
  <si>
    <t>0545289009</t>
  </si>
  <si>
    <t>9780545289009</t>
  </si>
  <si>
    <t>KIM'S TRIP TO HAWAII</t>
  </si>
  <si>
    <t>0545291275</t>
  </si>
  <si>
    <t>9780545291279</t>
  </si>
  <si>
    <t>CRITTERS IN CAMOUFLAGE</t>
  </si>
  <si>
    <t>0545496713</t>
  </si>
  <si>
    <t>9780545496711</t>
  </si>
  <si>
    <t>BABY DOLPHIN'S FIRST DAY</t>
  </si>
  <si>
    <t>0545627834</t>
  </si>
  <si>
    <t>9780545627832</t>
  </si>
  <si>
    <t>BLACKOUT</t>
  </si>
  <si>
    <t>0545649315</t>
  </si>
  <si>
    <t>9780545649315</t>
  </si>
  <si>
    <t>GOBI DESERT, THE</t>
  </si>
  <si>
    <t>0439136660</t>
  </si>
  <si>
    <t>9780439136662</t>
  </si>
  <si>
    <t>SHAPE OF THINGS, THE</t>
  </si>
  <si>
    <t>0590486020</t>
  </si>
  <si>
    <t>9780590486026</t>
  </si>
  <si>
    <t>0531224295</t>
  </si>
  <si>
    <t>9780531224298</t>
  </si>
  <si>
    <t xml:space="preserve">WHAT'S IN WASHINGTON, D.C.? </t>
  </si>
  <si>
    <t>Library Publishing</t>
  </si>
  <si>
    <t>0516265377</t>
  </si>
  <si>
    <t>9780516265377</t>
  </si>
  <si>
    <t xml:space="preserve">MONARCH BUTTERFLY'S LIFE, A </t>
  </si>
  <si>
    <t>0545138957</t>
  </si>
  <si>
    <t>9780545138956</t>
  </si>
  <si>
    <t xml:space="preserve">WILD DOGS </t>
  </si>
  <si>
    <t>0545291054</t>
  </si>
  <si>
    <t>9780545291057</t>
  </si>
  <si>
    <t>PLAY BALL!</t>
  </si>
  <si>
    <t>0545666597</t>
  </si>
  <si>
    <t>9780545666596</t>
  </si>
  <si>
    <t xml:space="preserve">GO KY A FLITE </t>
  </si>
  <si>
    <t>0439560667</t>
  </si>
  <si>
    <t>9780439560665</t>
  </si>
  <si>
    <t>0590270303</t>
  </si>
  <si>
    <t>9780590270304</t>
  </si>
  <si>
    <t>0516264028</t>
  </si>
  <si>
    <t>9780516264028</t>
  </si>
  <si>
    <t xml:space="preserve">DANDELION'S LIFE, A </t>
  </si>
  <si>
    <t>0545108551</t>
  </si>
  <si>
    <t>9780545108553</t>
  </si>
  <si>
    <t>0545291178</t>
  </si>
  <si>
    <t>9780545291170</t>
  </si>
  <si>
    <t xml:space="preserve">SKYSCRAPERS </t>
  </si>
  <si>
    <t>0545291186</t>
  </si>
  <si>
    <t>9780545291187</t>
  </si>
  <si>
    <t xml:space="preserve">MONARCH BUTTERFLIES </t>
  </si>
  <si>
    <t>0545627435</t>
  </si>
  <si>
    <t>9780545627436</t>
  </si>
  <si>
    <t xml:space="preserve">SKY COLOR </t>
  </si>
  <si>
    <t>0545685974</t>
  </si>
  <si>
    <t>9780545685979</t>
  </si>
  <si>
    <t xml:space="preserve">10 THINGS I CAN DO TO HELP MY WORLD </t>
  </si>
  <si>
    <t>0439693918</t>
  </si>
  <si>
    <t>9780439693912</t>
  </si>
  <si>
    <t>CLIFFORD FOR PRESIDENT</t>
  </si>
  <si>
    <t>0590425676</t>
  </si>
  <si>
    <t>9780590425674</t>
  </si>
  <si>
    <t>HOUSE FOR HERMIT CRAB, A</t>
  </si>
  <si>
    <t>0531214478</t>
  </si>
  <si>
    <t>9780531214473</t>
  </si>
  <si>
    <t>WE ARE ALIKE, WE ARE DIFFERENT</t>
  </si>
  <si>
    <t>0545251796</t>
  </si>
  <si>
    <t>9780545251792</t>
  </si>
  <si>
    <t>NATIONAL GEOGRAPHIC READERS: FROGS</t>
  </si>
  <si>
    <t>0545299748</t>
  </si>
  <si>
    <t>9780545299749</t>
  </si>
  <si>
    <t>PANDA KINDERGARTEN</t>
  </si>
  <si>
    <t>0545471125</t>
  </si>
  <si>
    <t>9780545471121</t>
  </si>
  <si>
    <t xml:space="preserve">WHAT DO ROOTS DO? </t>
  </si>
  <si>
    <t>0545484162</t>
  </si>
  <si>
    <t>9780545484169</t>
  </si>
  <si>
    <t>0545548977</t>
  </si>
  <si>
    <t>9780545548977</t>
  </si>
  <si>
    <t>0545607612</t>
  </si>
  <si>
    <t>9780545607612</t>
  </si>
  <si>
    <t xml:space="preserve">BIBLIOBURRO </t>
  </si>
  <si>
    <t>0439351456</t>
  </si>
  <si>
    <t>9780439351454</t>
  </si>
  <si>
    <t>CITY TALES</t>
  </si>
  <si>
    <t>0439704154</t>
  </si>
  <si>
    <t>9780439704151</t>
  </si>
  <si>
    <t>0590037447</t>
  </si>
  <si>
    <t>9780590037440</t>
  </si>
  <si>
    <t xml:space="preserve">CHAMELEONS ARE COOL </t>
  </si>
  <si>
    <t>0545493382</t>
  </si>
  <si>
    <t>9780545493383</t>
  </si>
  <si>
    <t xml:space="preserve">EYE FOR COLOR, AN </t>
  </si>
  <si>
    <t>0545496659</t>
  </si>
  <si>
    <t>9780545496650</t>
  </si>
  <si>
    <t xml:space="preserve">TWO BOBBIES </t>
  </si>
  <si>
    <t>0545548454</t>
  </si>
  <si>
    <t>9780545548458</t>
  </si>
  <si>
    <t>0439579406</t>
  </si>
  <si>
    <t>9780439579407</t>
  </si>
  <si>
    <t>DIVE! A BOOK OF DEEP-SEA CREATURES</t>
  </si>
  <si>
    <t>043958504X</t>
  </si>
  <si>
    <t>9780439585040</t>
  </si>
  <si>
    <t>0439636019</t>
  </si>
  <si>
    <t>9780439636018</t>
  </si>
  <si>
    <t>0439678455</t>
  </si>
  <si>
    <t>9780439678452</t>
  </si>
  <si>
    <t>0439785073</t>
  </si>
  <si>
    <t>9780439785075</t>
  </si>
  <si>
    <t>THROW YOUR TOOTH ON THE ROOF</t>
  </si>
  <si>
    <t>0531071391</t>
  </si>
  <si>
    <t>9780531071397</t>
  </si>
  <si>
    <t xml:space="preserve">PAPERBOY, THE </t>
  </si>
  <si>
    <t>0545239508</t>
  </si>
  <si>
    <t>9780545239509</t>
  </si>
  <si>
    <t>0545258375</t>
  </si>
  <si>
    <t>9780545258371</t>
  </si>
  <si>
    <t>0545331471</t>
  </si>
  <si>
    <t>9780545331470</t>
  </si>
  <si>
    <t>0545473624</t>
  </si>
  <si>
    <t>9780545473620</t>
  </si>
  <si>
    <t>LOOKING CLOSELY IN THE RAIN FOREST</t>
  </si>
  <si>
    <t>0545552664</t>
  </si>
  <si>
    <t>9780545552660</t>
  </si>
  <si>
    <t>0545620236</t>
  </si>
  <si>
    <t>9780545620239</t>
  </si>
  <si>
    <t xml:space="preserve">BUTTERFLY BOY </t>
  </si>
  <si>
    <t>0439751160</t>
  </si>
  <si>
    <t>9780439751162</t>
  </si>
  <si>
    <t>0439803918</t>
  </si>
  <si>
    <t>9780439803915</t>
  </si>
  <si>
    <t>OWLS</t>
  </si>
  <si>
    <t>0545621704</t>
  </si>
  <si>
    <t>9780545621700</t>
  </si>
  <si>
    <t xml:space="preserve">9780545680905 </t>
  </si>
  <si>
    <t xml:space="preserve">AWAKE AT NIGHT TEACHING CARD                                                                                                                                                                            </t>
  </si>
  <si>
    <t xml:space="preserve">9780545680912 </t>
  </si>
  <si>
    <t xml:space="preserve">CITY OR COUNTRY? TEACHING CARD                                                                                                                                                                          </t>
  </si>
  <si>
    <t xml:space="preserve">9780545680929 </t>
  </si>
  <si>
    <t xml:space="preserve">HORSES HELP TEACHING CARD                                                                                                                                                                               </t>
  </si>
  <si>
    <t xml:space="preserve">9780545680936 </t>
  </si>
  <si>
    <t xml:space="preserve">IN THE MOUNTAINS TEACHING CARD                                                                                                                                                                          </t>
  </si>
  <si>
    <t xml:space="preserve">9780545680943 </t>
  </si>
  <si>
    <t xml:space="preserve">IS THIS A REAL ANIMAL? TEACHING CARD                                                                                                                                                                    </t>
  </si>
  <si>
    <t xml:space="preserve">9780545680950 </t>
  </si>
  <si>
    <t xml:space="preserve">JUST IN TIME TEACHING CARD                                                                                                                                                                              </t>
  </si>
  <si>
    <t xml:space="preserve">9780545680967 </t>
  </si>
  <si>
    <t xml:space="preserve">ON THE LAKE TEACHING CARD                                                                                                                                                                               </t>
  </si>
  <si>
    <t xml:space="preserve">9780545680974 </t>
  </si>
  <si>
    <t xml:space="preserve">PICTURES FROM LONG AGO TEACHING CARD                                                                                                                                                                    </t>
  </si>
  <si>
    <t xml:space="preserve">9780545680981 </t>
  </si>
  <si>
    <t xml:space="preserve">TORTILLAS TEACHING CARD                                                                                                                                                                                 </t>
  </si>
  <si>
    <t xml:space="preserve">9780545680998 </t>
  </si>
  <si>
    <t xml:space="preserve">WHAT ABOUT FROGS? TEACHING CARD                                                                                                                                                                         </t>
  </si>
  <si>
    <t xml:space="preserve">9780545676908 </t>
  </si>
  <si>
    <t xml:space="preserve">ANIMALS ARE LIVING THINGS TEACHING CARD                                                                                                                                                                 </t>
  </si>
  <si>
    <t xml:space="preserve">9780545676915 </t>
  </si>
  <si>
    <t xml:space="preserve">ANIMALS GROW UP TEACHING CARD                                                                                                                                                                           </t>
  </si>
  <si>
    <t xml:space="preserve">9780545676922 </t>
  </si>
  <si>
    <t xml:space="preserve">AT HOME IN A NEST  TEACHING CARD                                                                                                                                                                        </t>
  </si>
  <si>
    <t xml:space="preserve">9780545676946 </t>
  </si>
  <si>
    <t xml:space="preserve">BIG RIVERS TEACHING CARD                                                                                                                                                                                </t>
  </si>
  <si>
    <t xml:space="preserve">9780545676953 </t>
  </si>
  <si>
    <t xml:space="preserve">THE COWS ARE IN THE CORN TEACHING CARD                                                                                                                                                                  </t>
  </si>
  <si>
    <t xml:space="preserve">9780545676960 </t>
  </si>
  <si>
    <t xml:space="preserve">ENORMOUS TURNIP, THE TEACHING CARD                                                                                                                                                                      </t>
  </si>
  <si>
    <t xml:space="preserve">9780545676977 </t>
  </si>
  <si>
    <t xml:space="preserve">ELEPHANTS TEACHING CARD                                                                                                                                                                                 </t>
  </si>
  <si>
    <t xml:space="preserve">9780545676984 </t>
  </si>
  <si>
    <t xml:space="preserve">GRASS GROWS, THE TEACHING CARD                                                                                                                                                                          </t>
  </si>
  <si>
    <t xml:space="preserve">9780545677004 </t>
  </si>
  <si>
    <t xml:space="preserve">GROWING PUMPKINS TEACHING CARD                                                                                                                                                                          </t>
  </si>
  <si>
    <t xml:space="preserve">9780545677011 </t>
  </si>
  <si>
    <t xml:space="preserve">WHERE DO PEOPLE HIKE? TEACHING CARD                                                                                                                                                                     </t>
  </si>
  <si>
    <t xml:space="preserve">9780545677028 </t>
  </si>
  <si>
    <t xml:space="preserve">DINOSAURS, DINOSAURS TEACHING CARD                                                                                                                                                                      </t>
  </si>
  <si>
    <t xml:space="preserve">9780545677035 </t>
  </si>
  <si>
    <t xml:space="preserve">FUR, FEATHERS, OR FINS? TEACHING CARD                                                                                                                                                                   </t>
  </si>
  <si>
    <t xml:space="preserve">9780545677042 </t>
  </si>
  <si>
    <t xml:space="preserve">HIPPO AND RABBIT IN BRAVE LIKE ME TEACHING CARD                                                                                                                                                         </t>
  </si>
  <si>
    <t xml:space="preserve">9780545677059 </t>
  </si>
  <si>
    <t xml:space="preserve">MUNCH! CRUNCH! HEALTHY SNACKS TEACHING CARD                                                                                                                                                             </t>
  </si>
  <si>
    <t xml:space="preserve">9780545677066 </t>
  </si>
  <si>
    <t xml:space="preserve">SHARKS TEACHING CARD                                                                                                                                                                                    </t>
  </si>
  <si>
    <t xml:space="preserve">9780545677073 </t>
  </si>
  <si>
    <t xml:space="preserve">THREE LITTLE PIGS TEACHING CARD                                                                                                                                                                         </t>
  </si>
  <si>
    <t xml:space="preserve">9780545677080 </t>
  </si>
  <si>
    <t xml:space="preserve">WHALES TEACHING CARD                                                                                                                                                                                    </t>
  </si>
  <si>
    <t xml:space="preserve">9780545677097 </t>
  </si>
  <si>
    <t xml:space="preserve">WAY TO GO! TEACHING CARD                                                                                                                                                                                </t>
  </si>
  <si>
    <t xml:space="preserve">9780545677103 </t>
  </si>
  <si>
    <t xml:space="preserve">WHO NEEDS WATER? TEACHING CARD                                                                                                                                                                          </t>
  </si>
  <si>
    <t xml:space="preserve">9780545677127 </t>
  </si>
  <si>
    <t xml:space="preserve">WHAT CAN INSECTS DO? TEACHING CARD                                                                                                                                                                      </t>
  </si>
  <si>
    <t xml:space="preserve">9780545677134 </t>
  </si>
  <si>
    <t xml:space="preserve">100TH DAY OF SCHOOL, THE TEACHING CARD                                                                                                                                                                  </t>
  </si>
  <si>
    <t xml:space="preserve">9780545677141 </t>
  </si>
  <si>
    <t xml:space="preserve">COLOR MY WORLD TEACHING CARD                                                                                                                                                                            </t>
  </si>
  <si>
    <t xml:space="preserve">9780545677158 </t>
  </si>
  <si>
    <t xml:space="preserve">IN THE JUNGLE TEACHING CARD                                                                                                                                                                             </t>
  </si>
  <si>
    <t xml:space="preserve">9780545677165 </t>
  </si>
  <si>
    <t xml:space="preserve">LIFE ON A CORAL REEF TEACHING CARD                                                                                                                                                                      </t>
  </si>
  <si>
    <t xml:space="preserve">9780545677172 </t>
  </si>
  <si>
    <t xml:space="preserve">PUPPIES TEACHING CARD                                                                                                                                                                                   </t>
  </si>
  <si>
    <t xml:space="preserve">9780545677189 </t>
  </si>
  <si>
    <t xml:space="preserve">UP, DOWN, ALL AROUND TEACHING CARD                                                                                                                                                                      </t>
  </si>
  <si>
    <t xml:space="preserve">9780545677196 </t>
  </si>
  <si>
    <t xml:space="preserve">UP, UP AND AWAY TEACHING CARD                                                                                                                                                                           </t>
  </si>
  <si>
    <t xml:space="preserve">9780545677202 </t>
  </si>
  <si>
    <t xml:space="preserve">WHAT GOES UP... TEACHING CARD                                                                                                                                                                           </t>
  </si>
  <si>
    <t xml:space="preserve">9780545677219 </t>
  </si>
  <si>
    <t xml:space="preserve">PLANTS WE EAT TEACHING CARD                                                                                                                                                                             </t>
  </si>
  <si>
    <t xml:space="preserve">9780545677226 </t>
  </si>
  <si>
    <t xml:space="preserve">WORLD OF HOMES, A TEACHING CARD                                                                                                                                                                         </t>
  </si>
  <si>
    <t>0545485576</t>
  </si>
  <si>
    <t>9780545485579</t>
  </si>
  <si>
    <t>TIME TO SAY BYE-BYE</t>
  </si>
  <si>
    <t>054549799X</t>
  </si>
  <si>
    <t>9780545497992</t>
  </si>
  <si>
    <t>PENNY AND HER SONG</t>
  </si>
  <si>
    <t>0545552923</t>
  </si>
  <si>
    <t>9780545552929</t>
  </si>
  <si>
    <t>PENGUIN AND PINECONE</t>
  </si>
  <si>
    <t>0545518458</t>
  </si>
  <si>
    <t>9780545518451</t>
  </si>
  <si>
    <t>FIVE CREATURES</t>
  </si>
  <si>
    <t>0531247023</t>
  </si>
  <si>
    <t>9780531247020</t>
  </si>
  <si>
    <t>GEORGE WASHINGTON</t>
  </si>
  <si>
    <t>0545554624</t>
  </si>
  <si>
    <t>9780545554626</t>
  </si>
  <si>
    <t>SPLAT THE CAT SINGS FLAT</t>
  </si>
  <si>
    <t>0545504821</t>
  </si>
  <si>
    <t>9780545504829</t>
  </si>
  <si>
    <t>WHO HAS THESE FEET?</t>
  </si>
  <si>
    <t>0545522706</t>
  </si>
  <si>
    <t>9780545522700</t>
  </si>
  <si>
    <t>JUST LIKE JOSH GIBSON</t>
  </si>
  <si>
    <t>0531148254</t>
  </si>
  <si>
    <t>9780531148259</t>
  </si>
  <si>
    <t>EARTHWORMS</t>
  </si>
  <si>
    <t xml:space="preserve">9780545680806 </t>
  </si>
  <si>
    <t xml:space="preserve">9780545680813 </t>
  </si>
  <si>
    <t xml:space="preserve">BIBLIOBURRO  TEACHING CARD                                                                                                                                                                              </t>
  </si>
  <si>
    <t xml:space="preserve">9780545680820 </t>
  </si>
  <si>
    <t xml:space="preserve">CITY TALKES TEACHING CARD                                                                                                                                                                               </t>
  </si>
  <si>
    <t xml:space="preserve">9780545680837 </t>
  </si>
  <si>
    <t xml:space="preserve">FROGS! TEACHING CARD                                                                                                                                                                                    </t>
  </si>
  <si>
    <t xml:space="preserve">9780545680844 </t>
  </si>
  <si>
    <t xml:space="preserve">HOUSE FOR HERMIT CRAB, A TEACHING CARD                                                                                                                                                                  </t>
  </si>
  <si>
    <t xml:space="preserve">9780545680851 </t>
  </si>
  <si>
    <t xml:space="preserve">PANDA KINDERGARTEN TEACHING CARD                                                                                                                                                                        </t>
  </si>
  <si>
    <t xml:space="preserve">9780545680868 </t>
  </si>
  <si>
    <t xml:space="preserve">WE ARE ALIKE, WE ARE DIFFERENT TEACHING CARD                                                                                                                                                            </t>
  </si>
  <si>
    <t xml:space="preserve">9780545680875 </t>
  </si>
  <si>
    <t xml:space="preserve">WHAT DO ROOTS DO? TEACHING CARD                                                                                                                                                                         </t>
  </si>
  <si>
    <t xml:space="preserve">9780545680882 </t>
  </si>
  <si>
    <t xml:space="preserve">WHAT DO YOU DO WITH A TAIL LIKE THIS? TEACHING CARD                                                                                                                                                     </t>
  </si>
  <si>
    <t xml:space="preserve">9780545680899 </t>
  </si>
  <si>
    <t xml:space="preserve">WINTER WONDERLAND TEACHING CARD                                                                                                                                                                         </t>
  </si>
  <si>
    <t>0545571898</t>
  </si>
  <si>
    <t>9780545571890</t>
  </si>
  <si>
    <t>SAVING THE LIBERTY BELL</t>
  </si>
  <si>
    <t>0545536774</t>
  </si>
  <si>
    <t>9780545536776</t>
  </si>
  <si>
    <t>THE BOSTON TEA PARTY</t>
  </si>
  <si>
    <t>$3368.05 (Price $3089.95 + Delivery $278.10)</t>
  </si>
  <si>
    <t>054568093X</t>
  </si>
  <si>
    <t>054567705X</t>
  </si>
  <si>
    <t>054567719X</t>
  </si>
  <si>
    <t>054567722X</t>
  </si>
  <si>
    <t>0545680905</t>
  </si>
  <si>
    <t>0545680913</t>
  </si>
  <si>
    <t>0545680921</t>
  </si>
  <si>
    <t>0545680948</t>
  </si>
  <si>
    <t>0545680956</t>
  </si>
  <si>
    <t>0545680964</t>
  </si>
  <si>
    <t>0545680972</t>
  </si>
  <si>
    <t>0545680980</t>
  </si>
  <si>
    <t>0545680999</t>
  </si>
  <si>
    <t>0545676908</t>
  </si>
  <si>
    <t>0545676916</t>
  </si>
  <si>
    <t>0545676924</t>
  </si>
  <si>
    <t>0545676940</t>
  </si>
  <si>
    <t>0545676959</t>
  </si>
  <si>
    <t>0545676967</t>
  </si>
  <si>
    <t>0545676975</t>
  </si>
  <si>
    <t>0545676983</t>
  </si>
  <si>
    <t>0545677009</t>
  </si>
  <si>
    <t>0545677017</t>
  </si>
  <si>
    <t>0545677025</t>
  </si>
  <si>
    <t>0545677033</t>
  </si>
  <si>
    <t>0545677041</t>
  </si>
  <si>
    <t>0545677068</t>
  </si>
  <si>
    <t>0545677076</t>
  </si>
  <si>
    <t>0545677084</t>
  </si>
  <si>
    <t>0545677092</t>
  </si>
  <si>
    <t>0545677106</t>
  </si>
  <si>
    <t>0545677122</t>
  </si>
  <si>
    <t>0545677130</t>
  </si>
  <si>
    <t>0545677149</t>
  </si>
  <si>
    <t>0545677157</t>
  </si>
  <si>
    <t>0545677165</t>
  </si>
  <si>
    <t>0545677173</t>
  </si>
  <si>
    <t>0545677181</t>
  </si>
  <si>
    <t>0545677203</t>
  </si>
  <si>
    <t>0545677211</t>
  </si>
  <si>
    <t>0545680808</t>
  </si>
  <si>
    <t>0545680816</t>
  </si>
  <si>
    <t>0545680824</t>
  </si>
  <si>
    <t>0545680832</t>
  </si>
  <si>
    <t>0545680840</t>
  </si>
  <si>
    <t>0545680859</t>
  </si>
  <si>
    <t>0545680867</t>
  </si>
  <si>
    <t>0545680875</t>
  </si>
  <si>
    <t>0545680883</t>
  </si>
  <si>
    <t>0545680891</t>
  </si>
  <si>
    <t>GUIDED READING NONFICTION FOCUS SECOND EDITION TEACHER'S GUIDE</t>
  </si>
  <si>
    <t>COWS ARE IN THE CORN, THE</t>
  </si>
  <si>
    <t xml:space="preserve">100TH DAY OF SCHOOL, THE </t>
  </si>
  <si>
    <t xml:space="preserve">ONLY ONE </t>
  </si>
  <si>
    <t>RAP A TAP TAP</t>
  </si>
  <si>
    <t xml:space="preserve">HAVE YOU SEEN BIRDS? </t>
  </si>
  <si>
    <t>WHAT DO YOU DO WITH A TAIL LIKE THIS?</t>
  </si>
  <si>
    <t xml:space="preserve">WHY DO DOGS BARK? </t>
  </si>
  <si>
    <t xml:space="preserve">FRIDA </t>
  </si>
  <si>
    <t xml:space="preserve">PET HEROES </t>
  </si>
  <si>
    <t xml:space="preserve">ODD ANIMAL HELPERS </t>
  </si>
  <si>
    <t>SURPRISING SWIMMERS</t>
  </si>
  <si>
    <t>MY LIGHT</t>
  </si>
  <si>
    <t>HIPPO &amp; RABBIT IN BRAVE LIKE ME</t>
  </si>
  <si>
    <t xml:space="preserve">WHALES </t>
  </si>
  <si>
    <t xml:space="preserve">SHARKS </t>
  </si>
  <si>
    <t xml:space="preserve">LIFE ON A CORAL REEF </t>
  </si>
  <si>
    <t>RUBY BRIDGES GOES TO SCHOOL</t>
  </si>
  <si>
    <t>WINTER WONDERLAND</t>
  </si>
  <si>
    <t xml:space="preserve">ELEPHANTS TEACHING CARD                                                                                                                                                               </t>
  </si>
  <si>
    <t>BAT LOVES THE NIGHT</t>
  </si>
  <si>
    <t>MARTIN LUTHER KING, JR. &amp; MARCH ON WASHINGTON</t>
  </si>
  <si>
    <t>FIXES A BONE</t>
  </si>
  <si>
    <t>GUIDED READING NON FICTION FOCUS 2ND EDITION LEVEL E-N  (600 Books: 100 titles, 6 copies; 50 Teaching Cards &amp; 1 Teaching Guide, 9 copies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</si>
</sst>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5" fillId="0" borderId="1" xfId="1" applyNumberFormat="1" applyBorder="1" applyAlignment="1">
      <alignment horizontal="center"/>
    </xf>
    <xf numFmtId="1" fontId="0" fillId="2" borderId="1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49" fontId="0" fillId="0" borderId="5" xfId="0" applyNumberFormat="1" applyBorder="1" applyAlignment="1">
      <alignment horizontal="center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2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0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1" customWidth="1"/>
    <col min="10" max="11" width="9.140625" style="3"/>
    <col min="12" max="12" width="14.5703125" style="3" customWidth="1"/>
    <col min="13" max="25" width="9.140625" style="3"/>
    <col min="26" max="16384" width="9.140625" style="1"/>
  </cols>
  <sheetData>
    <row r="1" spans="1:25" s="8" customFormat="1" ht="20.25" customHeight="1" x14ac:dyDescent="0.2">
      <c r="A1" s="45" t="s">
        <v>5</v>
      </c>
      <c r="B1" s="46"/>
      <c r="C1" s="46"/>
      <c r="D1" s="47" t="s">
        <v>270</v>
      </c>
      <c r="E1" s="48"/>
      <c r="F1" s="30"/>
      <c r="G1" s="29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5" t="s">
        <v>6</v>
      </c>
      <c r="B2" s="46"/>
      <c r="C2" s="46"/>
      <c r="D2" s="47" t="s">
        <v>271</v>
      </c>
      <c r="E2" s="48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5" t="s">
        <v>7</v>
      </c>
      <c r="B3" s="46"/>
      <c r="C3" s="46"/>
      <c r="D3" s="47" t="s">
        <v>478</v>
      </c>
      <c r="E3" s="48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5" t="s">
        <v>8</v>
      </c>
      <c r="B4" s="46"/>
      <c r="C4" s="46"/>
      <c r="D4" s="47" t="s">
        <v>404</v>
      </c>
      <c r="E4" s="48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2" t="s">
        <v>12</v>
      </c>
      <c r="B6" s="23">
        <v>12345678</v>
      </c>
      <c r="C6" s="23" t="s">
        <v>14</v>
      </c>
      <c r="D6" s="23" t="s">
        <v>13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5" x14ac:dyDescent="0.2">
      <c r="A7" s="33"/>
      <c r="B7" s="35"/>
      <c r="C7" s="24" t="s">
        <v>24</v>
      </c>
      <c r="D7" s="24" t="s">
        <v>25</v>
      </c>
      <c r="E7" s="25" t="s">
        <v>26</v>
      </c>
      <c r="F7" s="25" t="s">
        <v>20</v>
      </c>
      <c r="G7" s="17">
        <f>VLOOKUP(C7,[1]Sheet1!$E$2:$F$17092,2,FALSE)</f>
        <v>6</v>
      </c>
      <c r="H7" s="32">
        <f t="shared" ref="H7:H67" si="0">0.75*G7</f>
        <v>4.5</v>
      </c>
      <c r="I7" s="19">
        <v>6</v>
      </c>
      <c r="J7" s="19" t="s">
        <v>18</v>
      </c>
    </row>
    <row r="8" spans="1:25" x14ac:dyDescent="0.2">
      <c r="A8" s="33"/>
      <c r="B8" s="35"/>
      <c r="C8" s="42" t="s">
        <v>409</v>
      </c>
      <c r="D8" s="38" t="s">
        <v>272</v>
      </c>
      <c r="E8" s="39" t="s">
        <v>273</v>
      </c>
      <c r="F8" s="25" t="s">
        <v>20</v>
      </c>
      <c r="G8" s="17">
        <v>1</v>
      </c>
      <c r="H8" s="17">
        <v>1</v>
      </c>
      <c r="I8" s="19">
        <v>1</v>
      </c>
      <c r="J8" s="36" t="s">
        <v>21</v>
      </c>
    </row>
    <row r="9" spans="1:25" x14ac:dyDescent="0.2">
      <c r="A9" s="33"/>
      <c r="B9" s="35"/>
      <c r="C9" s="42" t="s">
        <v>410</v>
      </c>
      <c r="D9" s="38" t="s">
        <v>274</v>
      </c>
      <c r="E9" s="39" t="s">
        <v>275</v>
      </c>
      <c r="F9" s="25" t="s">
        <v>20</v>
      </c>
      <c r="G9" s="17">
        <v>1</v>
      </c>
      <c r="H9" s="17">
        <v>1</v>
      </c>
      <c r="I9" s="19">
        <v>1</v>
      </c>
      <c r="J9" s="36" t="s">
        <v>21</v>
      </c>
    </row>
    <row r="10" spans="1:25" x14ac:dyDescent="0.2">
      <c r="A10" s="33"/>
      <c r="B10" s="35"/>
      <c r="C10" s="42" t="s">
        <v>411</v>
      </c>
      <c r="D10" s="38" t="s">
        <v>276</v>
      </c>
      <c r="E10" s="39" t="s">
        <v>277</v>
      </c>
      <c r="F10" s="25" t="s">
        <v>20</v>
      </c>
      <c r="G10" s="17">
        <v>1</v>
      </c>
      <c r="H10" s="17">
        <v>1</v>
      </c>
      <c r="I10" s="19">
        <v>1</v>
      </c>
      <c r="J10" s="36" t="s">
        <v>21</v>
      </c>
    </row>
    <row r="11" spans="1:25" x14ac:dyDescent="0.2">
      <c r="A11" s="33"/>
      <c r="B11" s="35"/>
      <c r="C11" s="42" t="s">
        <v>405</v>
      </c>
      <c r="D11" s="38" t="s">
        <v>278</v>
      </c>
      <c r="E11" s="39" t="s">
        <v>279</v>
      </c>
      <c r="F11" s="25" t="s">
        <v>20</v>
      </c>
      <c r="G11" s="17">
        <v>1</v>
      </c>
      <c r="H11" s="17">
        <v>1</v>
      </c>
      <c r="I11" s="19">
        <v>1</v>
      </c>
      <c r="J11" s="36" t="s">
        <v>21</v>
      </c>
    </row>
    <row r="12" spans="1:25" x14ac:dyDescent="0.2">
      <c r="A12" s="33"/>
      <c r="B12" s="35"/>
      <c r="C12" s="42" t="s">
        <v>412</v>
      </c>
      <c r="D12" s="38" t="s">
        <v>280</v>
      </c>
      <c r="E12" s="39" t="s">
        <v>281</v>
      </c>
      <c r="F12" s="25" t="s">
        <v>20</v>
      </c>
      <c r="G12" s="17">
        <v>1</v>
      </c>
      <c r="H12" s="17">
        <v>1</v>
      </c>
      <c r="I12" s="19">
        <v>1</v>
      </c>
      <c r="J12" s="36" t="s">
        <v>21</v>
      </c>
    </row>
    <row r="13" spans="1:25" x14ac:dyDescent="0.2">
      <c r="A13" s="33"/>
      <c r="B13" s="35"/>
      <c r="C13" s="42" t="s">
        <v>413</v>
      </c>
      <c r="D13" s="38" t="s">
        <v>282</v>
      </c>
      <c r="E13" s="39" t="s">
        <v>283</v>
      </c>
      <c r="F13" s="25" t="s">
        <v>20</v>
      </c>
      <c r="G13" s="17">
        <v>1</v>
      </c>
      <c r="H13" s="17">
        <v>1</v>
      </c>
      <c r="I13" s="19">
        <v>1</v>
      </c>
      <c r="J13" s="36" t="s">
        <v>21</v>
      </c>
    </row>
    <row r="14" spans="1:25" x14ac:dyDescent="0.2">
      <c r="A14" s="33"/>
      <c r="B14" s="35"/>
      <c r="C14" s="42" t="s">
        <v>414</v>
      </c>
      <c r="D14" s="38" t="s">
        <v>284</v>
      </c>
      <c r="E14" s="39" t="s">
        <v>285</v>
      </c>
      <c r="F14" s="25" t="s">
        <v>20</v>
      </c>
      <c r="G14" s="17">
        <v>1</v>
      </c>
      <c r="H14" s="17">
        <v>1</v>
      </c>
      <c r="I14" s="19">
        <v>1</v>
      </c>
      <c r="J14" s="36" t="s">
        <v>21</v>
      </c>
    </row>
    <row r="15" spans="1:25" x14ac:dyDescent="0.2">
      <c r="A15" s="33"/>
      <c r="B15" s="35"/>
      <c r="C15" s="42" t="s">
        <v>415</v>
      </c>
      <c r="D15" s="38" t="s">
        <v>286</v>
      </c>
      <c r="E15" s="39" t="s">
        <v>287</v>
      </c>
      <c r="F15" s="25" t="s">
        <v>20</v>
      </c>
      <c r="G15" s="17">
        <v>1</v>
      </c>
      <c r="H15" s="17">
        <v>1</v>
      </c>
      <c r="I15" s="19">
        <v>1</v>
      </c>
      <c r="J15" s="36" t="s">
        <v>21</v>
      </c>
    </row>
    <row r="16" spans="1:25" x14ac:dyDescent="0.2">
      <c r="A16" s="33"/>
      <c r="B16" s="35"/>
      <c r="C16" s="42" t="s">
        <v>416</v>
      </c>
      <c r="D16" s="38" t="s">
        <v>288</v>
      </c>
      <c r="E16" s="39" t="s">
        <v>289</v>
      </c>
      <c r="F16" s="25" t="s">
        <v>20</v>
      </c>
      <c r="G16" s="17">
        <v>1</v>
      </c>
      <c r="H16" s="17">
        <v>1</v>
      </c>
      <c r="I16" s="19">
        <v>1</v>
      </c>
      <c r="J16" s="36" t="s">
        <v>21</v>
      </c>
    </row>
    <row r="17" spans="1:10" x14ac:dyDescent="0.2">
      <c r="A17" s="33"/>
      <c r="B17" s="35"/>
      <c r="C17" s="42" t="s">
        <v>417</v>
      </c>
      <c r="D17" s="38" t="s">
        <v>290</v>
      </c>
      <c r="E17" s="39" t="s">
        <v>291</v>
      </c>
      <c r="F17" s="25" t="s">
        <v>20</v>
      </c>
      <c r="G17" s="17">
        <v>1</v>
      </c>
      <c r="H17" s="17">
        <v>1</v>
      </c>
      <c r="I17" s="19">
        <v>1</v>
      </c>
      <c r="J17" s="36" t="s">
        <v>21</v>
      </c>
    </row>
    <row r="18" spans="1:10" x14ac:dyDescent="0.2">
      <c r="A18" s="33"/>
      <c r="B18" s="35"/>
      <c r="C18" s="24" t="s">
        <v>23</v>
      </c>
      <c r="D18" s="24" t="s">
        <v>22</v>
      </c>
      <c r="E18" s="44" t="s">
        <v>455</v>
      </c>
      <c r="F18" s="25" t="s">
        <v>20</v>
      </c>
      <c r="G18" s="17">
        <v>129</v>
      </c>
      <c r="H18" s="17">
        <v>129</v>
      </c>
      <c r="I18" s="19">
        <v>1</v>
      </c>
      <c r="J18" s="19" t="s">
        <v>21</v>
      </c>
    </row>
    <row r="19" spans="1:10" x14ac:dyDescent="0.2">
      <c r="A19" s="33"/>
      <c r="B19" s="35"/>
      <c r="C19" s="24" t="s">
        <v>27</v>
      </c>
      <c r="D19" s="24" t="s">
        <v>28</v>
      </c>
      <c r="E19" s="25" t="s">
        <v>29</v>
      </c>
      <c r="F19" s="25" t="s">
        <v>20</v>
      </c>
      <c r="G19" s="17">
        <f>VLOOKUP(C19,[1]Sheet1!$E$2:$F$17092,2,FALSE)</f>
        <v>3.95</v>
      </c>
      <c r="H19" s="32">
        <f t="shared" si="0"/>
        <v>2.9625000000000004</v>
      </c>
      <c r="I19" s="19">
        <v>6</v>
      </c>
      <c r="J19" s="19" t="s">
        <v>18</v>
      </c>
    </row>
    <row r="20" spans="1:10" x14ac:dyDescent="0.2">
      <c r="A20" s="33"/>
      <c r="B20" s="35"/>
      <c r="C20" s="24" t="s">
        <v>30</v>
      </c>
      <c r="D20" s="24" t="s">
        <v>31</v>
      </c>
      <c r="E20" s="25" t="s">
        <v>32</v>
      </c>
      <c r="F20" s="25" t="s">
        <v>20</v>
      </c>
      <c r="G20" s="17">
        <f>VLOOKUP(C20,[1]Sheet1!$E$2:$F$17092,2,FALSE)</f>
        <v>3.95</v>
      </c>
      <c r="H20" s="32">
        <f t="shared" si="0"/>
        <v>2.9625000000000004</v>
      </c>
      <c r="I20" s="19">
        <v>6</v>
      </c>
      <c r="J20" s="19" t="s">
        <v>18</v>
      </c>
    </row>
    <row r="21" spans="1:10" x14ac:dyDescent="0.2">
      <c r="A21" s="33"/>
      <c r="B21" s="35"/>
      <c r="C21" s="24" t="s">
        <v>33</v>
      </c>
      <c r="D21" s="24" t="s">
        <v>34</v>
      </c>
      <c r="E21" s="25" t="s">
        <v>35</v>
      </c>
      <c r="F21" s="25" t="s">
        <v>20</v>
      </c>
      <c r="G21" s="17">
        <f>VLOOKUP(C21,[1]Sheet1!$E$2:$F$17092,2,FALSE)</f>
        <v>3.95</v>
      </c>
      <c r="H21" s="32">
        <f t="shared" si="0"/>
        <v>2.9625000000000004</v>
      </c>
      <c r="I21" s="19">
        <v>6</v>
      </c>
      <c r="J21" s="19" t="s">
        <v>18</v>
      </c>
    </row>
    <row r="22" spans="1:10" x14ac:dyDescent="0.2">
      <c r="A22" s="33"/>
      <c r="B22" s="35"/>
      <c r="C22" s="24" t="s">
        <v>36</v>
      </c>
      <c r="D22" s="24" t="s">
        <v>37</v>
      </c>
      <c r="E22" s="25" t="s">
        <v>38</v>
      </c>
      <c r="F22" s="25" t="s">
        <v>20</v>
      </c>
      <c r="G22" s="17">
        <f>VLOOKUP(C22,[1]Sheet1!$E$2:$F$17092,2,FALSE)</f>
        <v>3.95</v>
      </c>
      <c r="H22" s="32">
        <f t="shared" si="0"/>
        <v>2.9625000000000004</v>
      </c>
      <c r="I22" s="19">
        <v>6</v>
      </c>
      <c r="J22" s="19" t="s">
        <v>18</v>
      </c>
    </row>
    <row r="23" spans="1:10" x14ac:dyDescent="0.2">
      <c r="A23" s="33"/>
      <c r="B23" s="35"/>
      <c r="C23" s="24" t="s">
        <v>39</v>
      </c>
      <c r="D23" s="24" t="s">
        <v>40</v>
      </c>
      <c r="E23" s="25" t="s">
        <v>41</v>
      </c>
      <c r="F23" s="25" t="s">
        <v>20</v>
      </c>
      <c r="G23" s="17">
        <f>VLOOKUP(C23,[1]Sheet1!$E$2:$F$17092,2,FALSE)</f>
        <v>3.95</v>
      </c>
      <c r="H23" s="32">
        <f t="shared" si="0"/>
        <v>2.9625000000000004</v>
      </c>
      <c r="I23" s="19">
        <v>6</v>
      </c>
      <c r="J23" s="19" t="s">
        <v>18</v>
      </c>
    </row>
    <row r="24" spans="1:10" x14ac:dyDescent="0.2">
      <c r="A24" s="33"/>
      <c r="B24" s="35"/>
      <c r="C24" s="24" t="s">
        <v>42</v>
      </c>
      <c r="D24" s="24" t="s">
        <v>43</v>
      </c>
      <c r="E24" s="25" t="s">
        <v>44</v>
      </c>
      <c r="F24" s="25" t="s">
        <v>20</v>
      </c>
      <c r="G24" s="17">
        <f>VLOOKUP(C24,[1]Sheet1!$E$2:$F$17092,2,FALSE)</f>
        <v>3.95</v>
      </c>
      <c r="H24" s="32">
        <f t="shared" si="0"/>
        <v>2.9625000000000004</v>
      </c>
      <c r="I24" s="19">
        <v>6</v>
      </c>
      <c r="J24" s="19" t="s">
        <v>18</v>
      </c>
    </row>
    <row r="25" spans="1:10" x14ac:dyDescent="0.2">
      <c r="A25" s="33"/>
      <c r="B25" s="35"/>
      <c r="C25" s="24" t="s">
        <v>45</v>
      </c>
      <c r="D25" s="24" t="s">
        <v>46</v>
      </c>
      <c r="E25" s="25" t="s">
        <v>47</v>
      </c>
      <c r="F25" s="25" t="s">
        <v>20</v>
      </c>
      <c r="G25" s="17">
        <f>VLOOKUP(C25,[1]Sheet1!$E$2:$F$17092,2,FALSE)</f>
        <v>3.95</v>
      </c>
      <c r="H25" s="32">
        <f t="shared" si="0"/>
        <v>2.9625000000000004</v>
      </c>
      <c r="I25" s="19">
        <v>6</v>
      </c>
      <c r="J25" s="19" t="s">
        <v>18</v>
      </c>
    </row>
    <row r="26" spans="1:10" x14ac:dyDescent="0.2">
      <c r="A26" s="33"/>
      <c r="B26" s="35"/>
      <c r="C26" s="24" t="s">
        <v>48</v>
      </c>
      <c r="D26" s="24" t="s">
        <v>49</v>
      </c>
      <c r="E26" s="25" t="s">
        <v>50</v>
      </c>
      <c r="F26" s="25" t="s">
        <v>20</v>
      </c>
      <c r="G26" s="17">
        <f>VLOOKUP(C26,[1]Sheet1!$E$2:$F$17092,2,FALSE)</f>
        <v>3.95</v>
      </c>
      <c r="H26" s="32">
        <f t="shared" si="0"/>
        <v>2.9625000000000004</v>
      </c>
      <c r="I26" s="19">
        <v>6</v>
      </c>
      <c r="J26" s="19" t="s">
        <v>18</v>
      </c>
    </row>
    <row r="27" spans="1:10" x14ac:dyDescent="0.2">
      <c r="A27" s="33"/>
      <c r="B27" s="35"/>
      <c r="C27" s="24" t="s">
        <v>51</v>
      </c>
      <c r="D27" s="24" t="s">
        <v>52</v>
      </c>
      <c r="E27" s="25" t="s">
        <v>53</v>
      </c>
      <c r="F27" s="25" t="s">
        <v>20</v>
      </c>
      <c r="G27" s="17">
        <f>VLOOKUP(C27,[1]Sheet1!$E$2:$F$17092,2,FALSE)</f>
        <v>3.95</v>
      </c>
      <c r="H27" s="32">
        <f t="shared" si="0"/>
        <v>2.9625000000000004</v>
      </c>
      <c r="I27" s="19">
        <v>6</v>
      </c>
      <c r="J27" s="19" t="s">
        <v>18</v>
      </c>
    </row>
    <row r="28" spans="1:10" x14ac:dyDescent="0.2">
      <c r="A28" s="33"/>
      <c r="B28" s="35"/>
      <c r="C28" s="24" t="s">
        <v>54</v>
      </c>
      <c r="D28" s="24" t="s">
        <v>55</v>
      </c>
      <c r="E28" s="44" t="s">
        <v>456</v>
      </c>
      <c r="F28" s="25" t="s">
        <v>20</v>
      </c>
      <c r="G28" s="17">
        <f>VLOOKUP(C28,[1]Sheet1!$E$2:$F$17092,2,FALSE)</f>
        <v>3.99</v>
      </c>
      <c r="H28" s="32">
        <f t="shared" si="0"/>
        <v>2.9925000000000002</v>
      </c>
      <c r="I28" s="19">
        <v>6</v>
      </c>
      <c r="J28" s="19" t="s">
        <v>18</v>
      </c>
    </row>
    <row r="29" spans="1:10" x14ac:dyDescent="0.2">
      <c r="A29" s="33"/>
      <c r="B29" s="35"/>
      <c r="C29" s="24" t="s">
        <v>56</v>
      </c>
      <c r="D29" s="24" t="s">
        <v>57</v>
      </c>
      <c r="E29" s="25" t="s">
        <v>58</v>
      </c>
      <c r="F29" s="25" t="s">
        <v>20</v>
      </c>
      <c r="G29" s="17">
        <f>VLOOKUP(C29,[1]Sheet1!$E$2:$F$17092,2,FALSE)</f>
        <v>5.95</v>
      </c>
      <c r="H29" s="32">
        <f t="shared" si="0"/>
        <v>4.4625000000000004</v>
      </c>
      <c r="I29" s="19">
        <v>6</v>
      </c>
      <c r="J29" s="19" t="s">
        <v>18</v>
      </c>
    </row>
    <row r="30" spans="1:10" x14ac:dyDescent="0.2">
      <c r="A30" s="33"/>
      <c r="B30" s="35"/>
      <c r="C30" s="24" t="s">
        <v>59</v>
      </c>
      <c r="D30" s="24" t="s">
        <v>60</v>
      </c>
      <c r="E30" s="25" t="s">
        <v>61</v>
      </c>
      <c r="F30" s="25" t="s">
        <v>20</v>
      </c>
      <c r="G30" s="17">
        <f>VLOOKUP(C30,[1]Sheet1!$E$2:$F$17092,2,FALSE)</f>
        <v>3.95</v>
      </c>
      <c r="H30" s="32">
        <f t="shared" si="0"/>
        <v>2.9625000000000004</v>
      </c>
      <c r="I30" s="19">
        <v>6</v>
      </c>
      <c r="J30" s="19" t="s">
        <v>18</v>
      </c>
    </row>
    <row r="31" spans="1:10" x14ac:dyDescent="0.2">
      <c r="A31" s="33"/>
      <c r="B31" s="35"/>
      <c r="C31" s="42" t="s">
        <v>418</v>
      </c>
      <c r="D31" s="38" t="s">
        <v>292</v>
      </c>
      <c r="E31" s="39" t="s">
        <v>293</v>
      </c>
      <c r="F31" s="25" t="s">
        <v>20</v>
      </c>
      <c r="G31" s="17">
        <v>1</v>
      </c>
      <c r="H31" s="17">
        <v>1</v>
      </c>
      <c r="I31" s="19">
        <v>1</v>
      </c>
      <c r="J31" s="36" t="s">
        <v>21</v>
      </c>
    </row>
    <row r="32" spans="1:10" x14ac:dyDescent="0.2">
      <c r="A32" s="33"/>
      <c r="B32" s="34"/>
      <c r="C32" s="42" t="s">
        <v>419</v>
      </c>
      <c r="D32" s="38" t="s">
        <v>294</v>
      </c>
      <c r="E32" s="39" t="s">
        <v>295</v>
      </c>
      <c r="F32" s="25" t="s">
        <v>20</v>
      </c>
      <c r="G32" s="17">
        <v>1</v>
      </c>
      <c r="H32" s="17">
        <v>1</v>
      </c>
      <c r="I32" s="19">
        <v>1</v>
      </c>
      <c r="J32" s="36" t="s">
        <v>21</v>
      </c>
    </row>
    <row r="33" spans="1:10" x14ac:dyDescent="0.2">
      <c r="A33" s="33"/>
      <c r="B33" s="34"/>
      <c r="C33" s="42" t="s">
        <v>420</v>
      </c>
      <c r="D33" s="38" t="s">
        <v>296</v>
      </c>
      <c r="E33" s="39" t="s">
        <v>297</v>
      </c>
      <c r="F33" s="25" t="s">
        <v>20</v>
      </c>
      <c r="G33" s="17">
        <v>1</v>
      </c>
      <c r="H33" s="17">
        <v>1</v>
      </c>
      <c r="I33" s="19">
        <v>1</v>
      </c>
      <c r="J33" s="36" t="s">
        <v>21</v>
      </c>
    </row>
    <row r="34" spans="1:10" x14ac:dyDescent="0.2">
      <c r="A34" s="33"/>
      <c r="B34" s="34"/>
      <c r="C34" s="42" t="s">
        <v>421</v>
      </c>
      <c r="D34" s="38" t="s">
        <v>298</v>
      </c>
      <c r="E34" s="39" t="s">
        <v>299</v>
      </c>
      <c r="F34" s="25" t="s">
        <v>20</v>
      </c>
      <c r="G34" s="17">
        <v>1</v>
      </c>
      <c r="H34" s="17">
        <v>1</v>
      </c>
      <c r="I34" s="19">
        <v>1</v>
      </c>
      <c r="J34" s="36" t="s">
        <v>21</v>
      </c>
    </row>
    <row r="35" spans="1:10" x14ac:dyDescent="0.2">
      <c r="A35" s="33"/>
      <c r="B35" s="34"/>
      <c r="C35" s="42" t="s">
        <v>422</v>
      </c>
      <c r="D35" s="38" t="s">
        <v>300</v>
      </c>
      <c r="E35" s="39" t="s">
        <v>301</v>
      </c>
      <c r="F35" s="25" t="s">
        <v>20</v>
      </c>
      <c r="G35" s="17">
        <v>1</v>
      </c>
      <c r="H35" s="17">
        <v>1</v>
      </c>
      <c r="I35" s="19">
        <v>1</v>
      </c>
      <c r="J35" s="36" t="s">
        <v>21</v>
      </c>
    </row>
    <row r="36" spans="1:10" x14ac:dyDescent="0.2">
      <c r="A36" s="33"/>
      <c r="B36" s="34"/>
      <c r="C36" s="42" t="s">
        <v>423</v>
      </c>
      <c r="D36" s="38" t="s">
        <v>302</v>
      </c>
      <c r="E36" s="39" t="s">
        <v>303</v>
      </c>
      <c r="F36" s="25" t="s">
        <v>20</v>
      </c>
      <c r="G36" s="17">
        <v>1</v>
      </c>
      <c r="H36" s="17">
        <v>1</v>
      </c>
      <c r="I36" s="19">
        <v>1</v>
      </c>
      <c r="J36" s="36" t="s">
        <v>21</v>
      </c>
    </row>
    <row r="37" spans="1:10" x14ac:dyDescent="0.2">
      <c r="A37" s="33"/>
      <c r="B37" s="34"/>
      <c r="C37" s="42" t="s">
        <v>424</v>
      </c>
      <c r="D37" s="38" t="s">
        <v>304</v>
      </c>
      <c r="E37" s="39" t="s">
        <v>305</v>
      </c>
      <c r="F37" s="25" t="s">
        <v>20</v>
      </c>
      <c r="G37" s="17">
        <v>1</v>
      </c>
      <c r="H37" s="17">
        <v>1</v>
      </c>
      <c r="I37" s="19">
        <v>1</v>
      </c>
      <c r="J37" s="36" t="s">
        <v>21</v>
      </c>
    </row>
    <row r="38" spans="1:10" s="3" customFormat="1" x14ac:dyDescent="0.2">
      <c r="A38" s="33"/>
      <c r="B38" s="34"/>
      <c r="C38" s="42" t="s">
        <v>425</v>
      </c>
      <c r="D38" s="38" t="s">
        <v>306</v>
      </c>
      <c r="E38" s="39" t="s">
        <v>307</v>
      </c>
      <c r="F38" s="25" t="s">
        <v>20</v>
      </c>
      <c r="G38" s="17">
        <v>1</v>
      </c>
      <c r="H38" s="17">
        <v>1</v>
      </c>
      <c r="I38" s="19">
        <v>1</v>
      </c>
      <c r="J38" s="36" t="s">
        <v>21</v>
      </c>
    </row>
    <row r="39" spans="1:10" s="3" customFormat="1" x14ac:dyDescent="0.2">
      <c r="A39" s="33"/>
      <c r="B39" s="34"/>
      <c r="C39" s="42" t="s">
        <v>426</v>
      </c>
      <c r="D39" s="38" t="s">
        <v>308</v>
      </c>
      <c r="E39" s="39" t="s">
        <v>309</v>
      </c>
      <c r="F39" s="25" t="s">
        <v>20</v>
      </c>
      <c r="G39" s="17">
        <v>1</v>
      </c>
      <c r="H39" s="17">
        <v>1</v>
      </c>
      <c r="I39" s="19">
        <v>1</v>
      </c>
      <c r="J39" s="36" t="s">
        <v>21</v>
      </c>
    </row>
    <row r="40" spans="1:10" s="3" customFormat="1" x14ac:dyDescent="0.2">
      <c r="A40" s="33"/>
      <c r="B40" s="34"/>
      <c r="C40" s="42" t="s">
        <v>427</v>
      </c>
      <c r="D40" s="38" t="s">
        <v>310</v>
      </c>
      <c r="E40" s="39" t="s">
        <v>311</v>
      </c>
      <c r="F40" s="25" t="s">
        <v>20</v>
      </c>
      <c r="G40" s="17">
        <v>1</v>
      </c>
      <c r="H40" s="17">
        <v>1</v>
      </c>
      <c r="I40" s="19">
        <v>1</v>
      </c>
      <c r="J40" s="36" t="s">
        <v>21</v>
      </c>
    </row>
    <row r="41" spans="1:10" s="3" customFormat="1" x14ac:dyDescent="0.2">
      <c r="A41" s="33"/>
      <c r="B41" s="34"/>
      <c r="C41" s="24" t="s">
        <v>23</v>
      </c>
      <c r="D41" s="24" t="s">
        <v>22</v>
      </c>
      <c r="E41" s="44" t="s">
        <v>455</v>
      </c>
      <c r="F41" s="25" t="s">
        <v>20</v>
      </c>
      <c r="G41" s="17">
        <v>129</v>
      </c>
      <c r="H41" s="17">
        <v>129</v>
      </c>
      <c r="I41" s="19">
        <v>1</v>
      </c>
      <c r="J41" s="19" t="s">
        <v>21</v>
      </c>
    </row>
    <row r="42" spans="1:10" s="3" customFormat="1" x14ac:dyDescent="0.2">
      <c r="A42" s="33"/>
      <c r="B42" s="34"/>
      <c r="C42" s="24" t="s">
        <v>62</v>
      </c>
      <c r="D42" s="24" t="s">
        <v>63</v>
      </c>
      <c r="E42" s="25" t="s">
        <v>64</v>
      </c>
      <c r="F42" s="25" t="s">
        <v>20</v>
      </c>
      <c r="G42" s="17">
        <f>VLOOKUP(C42,[1]Sheet1!$E$2:$F$17092,2,FALSE)</f>
        <v>3.95</v>
      </c>
      <c r="H42" s="32">
        <f t="shared" si="0"/>
        <v>2.9625000000000004</v>
      </c>
      <c r="I42" s="19">
        <v>6</v>
      </c>
      <c r="J42" s="19" t="s">
        <v>18</v>
      </c>
    </row>
    <row r="43" spans="1:10" s="3" customFormat="1" x14ac:dyDescent="0.2">
      <c r="A43" s="33"/>
      <c r="B43" s="34"/>
      <c r="C43" s="24" t="s">
        <v>65</v>
      </c>
      <c r="D43" s="24" t="s">
        <v>66</v>
      </c>
      <c r="E43" s="25" t="s">
        <v>67</v>
      </c>
      <c r="F43" s="25" t="s">
        <v>20</v>
      </c>
      <c r="G43" s="17">
        <f>VLOOKUP(C43,[1]Sheet1!$E$2:$F$17092,2,FALSE)</f>
        <v>3.95</v>
      </c>
      <c r="H43" s="32">
        <f t="shared" si="0"/>
        <v>2.9625000000000004</v>
      </c>
      <c r="I43" s="19">
        <v>6</v>
      </c>
      <c r="J43" s="19" t="s">
        <v>18</v>
      </c>
    </row>
    <row r="44" spans="1:10" s="3" customFormat="1" x14ac:dyDescent="0.2">
      <c r="A44" s="33"/>
      <c r="B44" s="35"/>
      <c r="C44" s="24" t="s">
        <v>68</v>
      </c>
      <c r="D44" s="24" t="s">
        <v>69</v>
      </c>
      <c r="E44" s="25" t="s">
        <v>70</v>
      </c>
      <c r="F44" s="25" t="s">
        <v>20</v>
      </c>
      <c r="G44" s="17">
        <f>VLOOKUP(C44,[1]Sheet1!$E$2:$F$17092,2,FALSE)</f>
        <v>3.95</v>
      </c>
      <c r="H44" s="32">
        <f t="shared" si="0"/>
        <v>2.9625000000000004</v>
      </c>
      <c r="I44" s="19">
        <v>6</v>
      </c>
      <c r="J44" s="19" t="s">
        <v>18</v>
      </c>
    </row>
    <row r="45" spans="1:10" s="3" customFormat="1" x14ac:dyDescent="0.2">
      <c r="A45" s="33"/>
      <c r="B45" s="35"/>
      <c r="C45" s="24" t="s">
        <v>71</v>
      </c>
      <c r="D45" s="24" t="s">
        <v>72</v>
      </c>
      <c r="E45" s="25" t="s">
        <v>73</v>
      </c>
      <c r="F45" s="25" t="s">
        <v>20</v>
      </c>
      <c r="G45" s="17">
        <f>VLOOKUP(C45,[1]Sheet1!$E$2:$F$17092,2,FALSE)</f>
        <v>3.95</v>
      </c>
      <c r="H45" s="32">
        <f t="shared" si="0"/>
        <v>2.9625000000000004</v>
      </c>
      <c r="I45" s="19">
        <v>6</v>
      </c>
      <c r="J45" s="19" t="s">
        <v>18</v>
      </c>
    </row>
    <row r="46" spans="1:10" s="3" customFormat="1" x14ac:dyDescent="0.2">
      <c r="A46" s="33"/>
      <c r="B46" s="35"/>
      <c r="C46" s="24" t="s">
        <v>74</v>
      </c>
      <c r="D46" s="24" t="s">
        <v>75</v>
      </c>
      <c r="E46" s="25" t="s">
        <v>76</v>
      </c>
      <c r="F46" s="25" t="s">
        <v>20</v>
      </c>
      <c r="G46" s="17">
        <f>VLOOKUP(C46,[1]Sheet1!$E$2:$F$17092,2,FALSE)</f>
        <v>3.95</v>
      </c>
      <c r="H46" s="32">
        <f t="shared" si="0"/>
        <v>2.9625000000000004</v>
      </c>
      <c r="I46" s="19">
        <v>6</v>
      </c>
      <c r="J46" s="19" t="s">
        <v>18</v>
      </c>
    </row>
    <row r="47" spans="1:10" s="3" customFormat="1" ht="15" customHeight="1" x14ac:dyDescent="0.2">
      <c r="A47" s="33"/>
      <c r="B47" s="35"/>
      <c r="C47" s="24" t="s">
        <v>77</v>
      </c>
      <c r="D47" s="24" t="s">
        <v>78</v>
      </c>
      <c r="E47" s="25" t="s">
        <v>79</v>
      </c>
      <c r="F47" s="25" t="s">
        <v>20</v>
      </c>
      <c r="G47" s="17">
        <f>VLOOKUP(C47,[1]Sheet1!$E$2:$F$17092,2,FALSE)</f>
        <v>3.95</v>
      </c>
      <c r="H47" s="32">
        <f t="shared" si="0"/>
        <v>2.9625000000000004</v>
      </c>
      <c r="I47" s="19">
        <v>6</v>
      </c>
      <c r="J47" s="19" t="s">
        <v>18</v>
      </c>
    </row>
    <row r="48" spans="1:10" s="3" customFormat="1" ht="15" customHeight="1" x14ac:dyDescent="0.2">
      <c r="A48" s="33"/>
      <c r="B48" s="35"/>
      <c r="C48" s="24" t="s">
        <v>80</v>
      </c>
      <c r="D48" s="24" t="s">
        <v>81</v>
      </c>
      <c r="E48" s="25" t="s">
        <v>82</v>
      </c>
      <c r="F48" s="25" t="s">
        <v>20</v>
      </c>
      <c r="G48" s="17">
        <f>VLOOKUP(C48,[1]Sheet1!$E$2:$F$17092,2,FALSE)</f>
        <v>3.95</v>
      </c>
      <c r="H48" s="32">
        <f t="shared" si="0"/>
        <v>2.9625000000000004</v>
      </c>
      <c r="I48" s="19">
        <v>6</v>
      </c>
      <c r="J48" s="19" t="s">
        <v>18</v>
      </c>
    </row>
    <row r="49" spans="1:10" s="3" customFormat="1" x14ac:dyDescent="0.2">
      <c r="A49" s="33"/>
      <c r="B49" s="24"/>
      <c r="C49" s="24" t="s">
        <v>83</v>
      </c>
      <c r="D49" s="24" t="s">
        <v>84</v>
      </c>
      <c r="E49" s="25" t="s">
        <v>85</v>
      </c>
      <c r="F49" s="25" t="s">
        <v>20</v>
      </c>
      <c r="G49" s="17">
        <f>VLOOKUP(C49,[1]Sheet1!$E$2:$F$17092,2,FALSE)</f>
        <v>6.99</v>
      </c>
      <c r="H49" s="32">
        <f t="shared" si="0"/>
        <v>5.2424999999999997</v>
      </c>
      <c r="I49" s="19">
        <v>6</v>
      </c>
      <c r="J49" s="19" t="s">
        <v>18</v>
      </c>
    </row>
    <row r="50" spans="1:10" s="3" customFormat="1" x14ac:dyDescent="0.2">
      <c r="A50" s="33"/>
      <c r="B50" s="24"/>
      <c r="C50" s="24" t="s">
        <v>86</v>
      </c>
      <c r="D50" s="24" t="s">
        <v>87</v>
      </c>
      <c r="E50" s="25" t="s">
        <v>88</v>
      </c>
      <c r="F50" s="25" t="s">
        <v>20</v>
      </c>
      <c r="G50" s="17">
        <f>VLOOKUP(C50,[1]Sheet1!$E$2:$F$17092,2,FALSE)</f>
        <v>3.95</v>
      </c>
      <c r="H50" s="32">
        <f t="shared" si="0"/>
        <v>2.9625000000000004</v>
      </c>
      <c r="I50" s="19">
        <v>6</v>
      </c>
      <c r="J50" s="19" t="s">
        <v>18</v>
      </c>
    </row>
    <row r="51" spans="1:10" s="3" customFormat="1" x14ac:dyDescent="0.2">
      <c r="A51" s="33"/>
      <c r="B51" s="24"/>
      <c r="C51" s="24" t="s">
        <v>89</v>
      </c>
      <c r="D51" s="24" t="s">
        <v>90</v>
      </c>
      <c r="E51" s="44" t="s">
        <v>468</v>
      </c>
      <c r="F51" s="25" t="s">
        <v>20</v>
      </c>
      <c r="G51" s="17">
        <f>VLOOKUP(C51,[1]Sheet1!$E$2:$F$17092,2,FALSE)</f>
        <v>3.99</v>
      </c>
      <c r="H51" s="32">
        <f t="shared" si="0"/>
        <v>2.9925000000000002</v>
      </c>
      <c r="I51" s="19">
        <v>6</v>
      </c>
      <c r="J51" s="19" t="s">
        <v>18</v>
      </c>
    </row>
    <row r="52" spans="1:10" s="3" customFormat="1" x14ac:dyDescent="0.2">
      <c r="A52" s="33"/>
      <c r="B52" s="24"/>
      <c r="C52" s="24" t="s">
        <v>91</v>
      </c>
      <c r="D52" s="24" t="s">
        <v>92</v>
      </c>
      <c r="E52" s="25" t="s">
        <v>93</v>
      </c>
      <c r="F52" s="25" t="s">
        <v>20</v>
      </c>
      <c r="G52" s="17">
        <f>VLOOKUP(C52,[1]Sheet1!$E$2:$F$17092,2,FALSE)</f>
        <v>3.95</v>
      </c>
      <c r="H52" s="32">
        <f t="shared" si="0"/>
        <v>2.9625000000000004</v>
      </c>
      <c r="I52" s="19">
        <v>6</v>
      </c>
      <c r="J52" s="19" t="s">
        <v>18</v>
      </c>
    </row>
    <row r="53" spans="1:10" s="3" customFormat="1" x14ac:dyDescent="0.2">
      <c r="A53" s="33"/>
      <c r="B53" s="24"/>
      <c r="C53" s="24" t="s">
        <v>94</v>
      </c>
      <c r="D53" s="24" t="s">
        <v>95</v>
      </c>
      <c r="E53" s="25" t="s">
        <v>96</v>
      </c>
      <c r="F53" s="25" t="s">
        <v>20</v>
      </c>
      <c r="G53" s="17">
        <f>VLOOKUP(C53,[1]Sheet1!$E$2:$F$17092,2,FALSE)</f>
        <v>3.95</v>
      </c>
      <c r="H53" s="32">
        <f t="shared" si="0"/>
        <v>2.9625000000000004</v>
      </c>
      <c r="I53" s="19">
        <v>6</v>
      </c>
      <c r="J53" s="19" t="s">
        <v>18</v>
      </c>
    </row>
    <row r="54" spans="1:10" s="3" customFormat="1" x14ac:dyDescent="0.2">
      <c r="A54" s="33"/>
      <c r="B54" s="24"/>
      <c r="C54" s="24" t="s">
        <v>97</v>
      </c>
      <c r="D54" s="24" t="s">
        <v>98</v>
      </c>
      <c r="E54" s="44" t="s">
        <v>469</v>
      </c>
      <c r="F54" s="25" t="s">
        <v>20</v>
      </c>
      <c r="G54" s="17">
        <f>VLOOKUP(C54,[1]Sheet1!$E$2:$F$17092,2,FALSE)</f>
        <v>3.95</v>
      </c>
      <c r="H54" s="32">
        <f t="shared" si="0"/>
        <v>2.9625000000000004</v>
      </c>
      <c r="I54" s="19">
        <v>6</v>
      </c>
      <c r="J54" s="19" t="s">
        <v>18</v>
      </c>
    </row>
    <row r="55" spans="1:10" s="3" customFormat="1" x14ac:dyDescent="0.2">
      <c r="A55" s="33"/>
      <c r="B55" s="24"/>
      <c r="C55" s="24" t="s">
        <v>99</v>
      </c>
      <c r="D55" s="24" t="s">
        <v>100</v>
      </c>
      <c r="E55" s="44" t="s">
        <v>470</v>
      </c>
      <c r="F55" s="25" t="s">
        <v>20</v>
      </c>
      <c r="G55" s="17">
        <f>VLOOKUP(C55,[1]Sheet1!$E$2:$F$17092,2,FALSE)</f>
        <v>3.95</v>
      </c>
      <c r="H55" s="32">
        <f t="shared" si="0"/>
        <v>2.9625000000000004</v>
      </c>
      <c r="I55" s="19">
        <v>6</v>
      </c>
      <c r="J55" s="19" t="s">
        <v>18</v>
      </c>
    </row>
    <row r="56" spans="1:10" s="3" customFormat="1" x14ac:dyDescent="0.2">
      <c r="A56" s="33"/>
      <c r="B56" s="24"/>
      <c r="C56" s="43" t="s">
        <v>428</v>
      </c>
      <c r="D56" s="40" t="s">
        <v>312</v>
      </c>
      <c r="E56" s="41" t="s">
        <v>313</v>
      </c>
      <c r="F56" s="25" t="s">
        <v>20</v>
      </c>
      <c r="G56" s="17">
        <v>1</v>
      </c>
      <c r="H56" s="17">
        <v>1</v>
      </c>
      <c r="I56" s="19">
        <v>1</v>
      </c>
      <c r="J56" s="36" t="s">
        <v>21</v>
      </c>
    </row>
    <row r="57" spans="1:10" s="3" customFormat="1" x14ac:dyDescent="0.2">
      <c r="A57" s="33"/>
      <c r="B57" s="24"/>
      <c r="C57" s="43" t="s">
        <v>429</v>
      </c>
      <c r="D57" s="40" t="s">
        <v>314</v>
      </c>
      <c r="E57" s="41" t="s">
        <v>315</v>
      </c>
      <c r="F57" s="25" t="s">
        <v>20</v>
      </c>
      <c r="G57" s="17">
        <v>1</v>
      </c>
      <c r="H57" s="17">
        <v>1</v>
      </c>
      <c r="I57" s="19">
        <v>1</v>
      </c>
      <c r="J57" s="36" t="s">
        <v>21</v>
      </c>
    </row>
    <row r="58" spans="1:10" s="3" customFormat="1" x14ac:dyDescent="0.2">
      <c r="B58" s="24"/>
      <c r="C58" s="43" t="s">
        <v>430</v>
      </c>
      <c r="D58" s="40" t="s">
        <v>316</v>
      </c>
      <c r="E58" s="41" t="s">
        <v>317</v>
      </c>
      <c r="F58" s="25" t="s">
        <v>20</v>
      </c>
      <c r="G58" s="17">
        <v>1</v>
      </c>
      <c r="H58" s="17">
        <v>1</v>
      </c>
      <c r="I58" s="19">
        <v>1</v>
      </c>
      <c r="J58" s="36" t="s">
        <v>21</v>
      </c>
    </row>
    <row r="59" spans="1:10" s="3" customFormat="1" x14ac:dyDescent="0.2">
      <c r="A59" s="33"/>
      <c r="B59" s="24"/>
      <c r="C59" s="43" t="s">
        <v>406</v>
      </c>
      <c r="D59" s="40" t="s">
        <v>318</v>
      </c>
      <c r="E59" s="41" t="s">
        <v>319</v>
      </c>
      <c r="F59" s="25" t="s">
        <v>20</v>
      </c>
      <c r="G59" s="17">
        <v>1</v>
      </c>
      <c r="H59" s="17">
        <v>1</v>
      </c>
      <c r="I59" s="19">
        <v>1</v>
      </c>
      <c r="J59" s="36" t="s">
        <v>21</v>
      </c>
    </row>
    <row r="60" spans="1:10" s="3" customFormat="1" x14ac:dyDescent="0.2">
      <c r="A60" s="33"/>
      <c r="B60" s="24"/>
      <c r="C60" s="43" t="s">
        <v>431</v>
      </c>
      <c r="D60" s="40" t="s">
        <v>320</v>
      </c>
      <c r="E60" s="41" t="s">
        <v>321</v>
      </c>
      <c r="F60" s="25" t="s">
        <v>20</v>
      </c>
      <c r="G60" s="17">
        <v>1</v>
      </c>
      <c r="H60" s="17">
        <v>1</v>
      </c>
      <c r="I60" s="19">
        <v>1</v>
      </c>
      <c r="J60" s="36" t="s">
        <v>21</v>
      </c>
    </row>
    <row r="61" spans="1:10" s="3" customFormat="1" x14ac:dyDescent="0.2">
      <c r="A61" s="33"/>
      <c r="B61" s="24"/>
      <c r="C61" s="43" t="s">
        <v>432</v>
      </c>
      <c r="D61" s="40" t="s">
        <v>322</v>
      </c>
      <c r="E61" s="41" t="s">
        <v>323</v>
      </c>
      <c r="F61" s="25" t="s">
        <v>20</v>
      </c>
      <c r="G61" s="17">
        <v>1</v>
      </c>
      <c r="H61" s="17">
        <v>1</v>
      </c>
      <c r="I61" s="19">
        <v>1</v>
      </c>
      <c r="J61" s="36" t="s">
        <v>21</v>
      </c>
    </row>
    <row r="62" spans="1:10" s="3" customFormat="1" x14ac:dyDescent="0.2">
      <c r="A62" s="33"/>
      <c r="B62" s="24"/>
      <c r="C62" s="43" t="s">
        <v>433</v>
      </c>
      <c r="D62" s="40" t="s">
        <v>324</v>
      </c>
      <c r="E62" s="41" t="s">
        <v>325</v>
      </c>
      <c r="F62" s="25" t="s">
        <v>20</v>
      </c>
      <c r="G62" s="17">
        <v>1</v>
      </c>
      <c r="H62" s="17">
        <v>1</v>
      </c>
      <c r="I62" s="19">
        <v>1</v>
      </c>
      <c r="J62" s="36" t="s">
        <v>21</v>
      </c>
    </row>
    <row r="63" spans="1:10" s="3" customFormat="1" x14ac:dyDescent="0.2">
      <c r="A63" s="33"/>
      <c r="B63" s="24"/>
      <c r="C63" s="43" t="s">
        <v>434</v>
      </c>
      <c r="D63" s="40" t="s">
        <v>326</v>
      </c>
      <c r="E63" s="41" t="s">
        <v>327</v>
      </c>
      <c r="F63" s="25" t="s">
        <v>20</v>
      </c>
      <c r="G63" s="17">
        <v>1</v>
      </c>
      <c r="H63" s="17">
        <v>1</v>
      </c>
      <c r="I63" s="19">
        <v>1</v>
      </c>
      <c r="J63" s="36" t="s">
        <v>21</v>
      </c>
    </row>
    <row r="64" spans="1:10" s="3" customFormat="1" x14ac:dyDescent="0.2">
      <c r="A64" s="33"/>
      <c r="B64" s="24"/>
      <c r="C64" s="43" t="s">
        <v>435</v>
      </c>
      <c r="D64" s="40" t="s">
        <v>328</v>
      </c>
      <c r="E64" s="41" t="s">
        <v>329</v>
      </c>
      <c r="F64" s="25" t="s">
        <v>20</v>
      </c>
      <c r="G64" s="17">
        <v>1</v>
      </c>
      <c r="H64" s="17">
        <v>1</v>
      </c>
      <c r="I64" s="19">
        <v>1</v>
      </c>
      <c r="J64" s="36" t="s">
        <v>21</v>
      </c>
    </row>
    <row r="65" spans="1:10" s="3" customFormat="1" x14ac:dyDescent="0.2">
      <c r="A65" s="33"/>
      <c r="B65" s="24"/>
      <c r="C65" s="43" t="s">
        <v>436</v>
      </c>
      <c r="D65" s="40" t="s">
        <v>330</v>
      </c>
      <c r="E65" s="41" t="s">
        <v>331</v>
      </c>
      <c r="F65" s="25" t="s">
        <v>20</v>
      </c>
      <c r="G65" s="17">
        <v>1</v>
      </c>
      <c r="H65" s="17">
        <v>1</v>
      </c>
      <c r="I65" s="19">
        <v>1</v>
      </c>
      <c r="J65" s="36" t="s">
        <v>21</v>
      </c>
    </row>
    <row r="66" spans="1:10" s="3" customFormat="1" x14ac:dyDescent="0.2">
      <c r="A66" s="33"/>
      <c r="B66" s="24"/>
      <c r="C66" s="24" t="s">
        <v>23</v>
      </c>
      <c r="D66" s="24" t="s">
        <v>22</v>
      </c>
      <c r="E66" s="44" t="s">
        <v>455</v>
      </c>
      <c r="F66" s="25" t="s">
        <v>20</v>
      </c>
      <c r="G66" s="17">
        <v>129</v>
      </c>
      <c r="H66" s="17">
        <v>129</v>
      </c>
      <c r="I66" s="19">
        <v>1</v>
      </c>
      <c r="J66" s="19" t="s">
        <v>21</v>
      </c>
    </row>
    <row r="67" spans="1:10" s="3" customFormat="1" x14ac:dyDescent="0.2">
      <c r="A67" s="33"/>
      <c r="B67" s="24"/>
      <c r="C67" s="24" t="s">
        <v>101</v>
      </c>
      <c r="D67" s="24" t="s">
        <v>102</v>
      </c>
      <c r="E67" s="25" t="s">
        <v>103</v>
      </c>
      <c r="F67" s="25" t="s">
        <v>20</v>
      </c>
      <c r="G67" s="17">
        <f>VLOOKUP(C67,[1]Sheet1!$E$2:$F$17092,2,FALSE)</f>
        <v>3.95</v>
      </c>
      <c r="H67" s="32">
        <f t="shared" si="0"/>
        <v>2.9625000000000004</v>
      </c>
      <c r="I67" s="19">
        <v>6</v>
      </c>
      <c r="J67" s="19" t="s">
        <v>18</v>
      </c>
    </row>
    <row r="68" spans="1:10" s="3" customFormat="1" x14ac:dyDescent="0.2">
      <c r="A68" s="33"/>
      <c r="B68" s="24"/>
      <c r="C68" s="24" t="s">
        <v>104</v>
      </c>
      <c r="D68" s="24" t="s">
        <v>105</v>
      </c>
      <c r="E68" s="25" t="s">
        <v>106</v>
      </c>
      <c r="F68" s="25" t="s">
        <v>20</v>
      </c>
      <c r="G68" s="17">
        <f>VLOOKUP(C68,[1]Sheet1!$E$2:$F$17092,2,FALSE)</f>
        <v>3.95</v>
      </c>
      <c r="H68" s="32">
        <f t="shared" ref="H68:H125" si="1">0.75*G68</f>
        <v>2.9625000000000004</v>
      </c>
      <c r="I68" s="19">
        <v>6</v>
      </c>
      <c r="J68" s="19" t="s">
        <v>18</v>
      </c>
    </row>
    <row r="69" spans="1:10" s="3" customFormat="1" x14ac:dyDescent="0.2">
      <c r="A69" s="33"/>
      <c r="B69" s="24"/>
      <c r="C69" s="24" t="s">
        <v>107</v>
      </c>
      <c r="D69" s="24" t="s">
        <v>108</v>
      </c>
      <c r="E69" s="25" t="s">
        <v>109</v>
      </c>
      <c r="F69" s="25" t="s">
        <v>20</v>
      </c>
      <c r="G69" s="17">
        <f>VLOOKUP(C69,[1]Sheet1!$E$2:$F$17092,2,FALSE)</f>
        <v>3.95</v>
      </c>
      <c r="H69" s="32">
        <f t="shared" si="1"/>
        <v>2.9625000000000004</v>
      </c>
      <c r="I69" s="19">
        <v>6</v>
      </c>
      <c r="J69" s="19" t="s">
        <v>18</v>
      </c>
    </row>
    <row r="70" spans="1:10" s="3" customFormat="1" x14ac:dyDescent="0.2">
      <c r="A70" s="33"/>
      <c r="B70" s="35"/>
      <c r="C70" s="24" t="s">
        <v>110</v>
      </c>
      <c r="D70" s="24" t="s">
        <v>111</v>
      </c>
      <c r="E70" s="44" t="s">
        <v>457</v>
      </c>
      <c r="F70" s="25" t="s">
        <v>20</v>
      </c>
      <c r="G70" s="17">
        <f>VLOOKUP(C70,[1]Sheet1!$E$2:$F$17092,2,FALSE)</f>
        <v>3.99</v>
      </c>
      <c r="H70" s="32">
        <f t="shared" si="1"/>
        <v>2.9925000000000002</v>
      </c>
      <c r="I70" s="19">
        <v>6</v>
      </c>
      <c r="J70" s="19" t="s">
        <v>18</v>
      </c>
    </row>
    <row r="71" spans="1:10" s="3" customFormat="1" x14ac:dyDescent="0.2">
      <c r="A71" s="33"/>
      <c r="B71" s="35"/>
      <c r="C71" s="24" t="s">
        <v>112</v>
      </c>
      <c r="D71" s="24" t="s">
        <v>113</v>
      </c>
      <c r="E71" s="25" t="s">
        <v>114</v>
      </c>
      <c r="F71" s="25" t="s">
        <v>20</v>
      </c>
      <c r="G71" s="17">
        <f>VLOOKUP(C71,[1]Sheet1!$E$2:$F$17092,2,FALSE)</f>
        <v>4.95</v>
      </c>
      <c r="H71" s="32">
        <f t="shared" si="1"/>
        <v>3.7125000000000004</v>
      </c>
      <c r="I71" s="19">
        <v>6</v>
      </c>
      <c r="J71" s="19" t="s">
        <v>18</v>
      </c>
    </row>
    <row r="72" spans="1:10" s="3" customFormat="1" x14ac:dyDescent="0.2">
      <c r="A72" s="33"/>
      <c r="B72" s="35"/>
      <c r="C72" s="24" t="s">
        <v>115</v>
      </c>
      <c r="D72" s="24" t="s">
        <v>116</v>
      </c>
      <c r="E72" s="25" t="s">
        <v>117</v>
      </c>
      <c r="F72" s="25" t="s">
        <v>20</v>
      </c>
      <c r="G72" s="17">
        <f>VLOOKUP(C72,[1]Sheet1!$E$2:$F$17092,2,FALSE)</f>
        <v>3.95</v>
      </c>
      <c r="H72" s="32">
        <f t="shared" si="1"/>
        <v>2.9625000000000004</v>
      </c>
      <c r="I72" s="19">
        <v>6</v>
      </c>
      <c r="J72" s="19" t="s">
        <v>18</v>
      </c>
    </row>
    <row r="73" spans="1:10" s="3" customFormat="1" x14ac:dyDescent="0.2">
      <c r="A73" s="33"/>
      <c r="B73" s="35"/>
      <c r="C73" s="24" t="s">
        <v>118</v>
      </c>
      <c r="D73" s="24" t="s">
        <v>119</v>
      </c>
      <c r="E73" s="25" t="s">
        <v>120</v>
      </c>
      <c r="F73" s="25" t="s">
        <v>20</v>
      </c>
      <c r="G73" s="17">
        <f>VLOOKUP(C73,[1]Sheet1!$E$2:$F$17092,2,FALSE)</f>
        <v>3.95</v>
      </c>
      <c r="H73" s="32">
        <f t="shared" si="1"/>
        <v>2.9625000000000004</v>
      </c>
      <c r="I73" s="19">
        <v>6</v>
      </c>
      <c r="J73" s="19" t="s">
        <v>18</v>
      </c>
    </row>
    <row r="74" spans="1:10" s="3" customFormat="1" x14ac:dyDescent="0.2">
      <c r="A74" s="33"/>
      <c r="B74" s="35"/>
      <c r="C74" s="24" t="s">
        <v>121</v>
      </c>
      <c r="D74" s="24" t="s">
        <v>122</v>
      </c>
      <c r="E74" s="44" t="s">
        <v>471</v>
      </c>
      <c r="F74" s="25" t="s">
        <v>20</v>
      </c>
      <c r="G74" s="17">
        <f>VLOOKUP(C74,[1]Sheet1!$E$2:$F$17092,2,FALSE)</f>
        <v>3.95</v>
      </c>
      <c r="H74" s="32">
        <f t="shared" si="1"/>
        <v>2.9625000000000004</v>
      </c>
      <c r="I74" s="19">
        <v>6</v>
      </c>
      <c r="J74" s="19" t="s">
        <v>18</v>
      </c>
    </row>
    <row r="75" spans="1:10" s="3" customFormat="1" x14ac:dyDescent="0.2">
      <c r="A75" s="33"/>
      <c r="B75" s="35"/>
      <c r="C75" s="24" t="s">
        <v>123</v>
      </c>
      <c r="D75" s="24" t="s">
        <v>124</v>
      </c>
      <c r="E75" s="25" t="s">
        <v>125</v>
      </c>
      <c r="F75" s="25" t="s">
        <v>20</v>
      </c>
      <c r="G75" s="17">
        <f>VLOOKUP(C75,[1]Sheet1!$E$2:$F$17092,2,FALSE)</f>
        <v>5.95</v>
      </c>
      <c r="H75" s="32">
        <f t="shared" si="1"/>
        <v>4.4625000000000004</v>
      </c>
      <c r="I75" s="19">
        <v>6</v>
      </c>
      <c r="J75" s="19" t="s">
        <v>18</v>
      </c>
    </row>
    <row r="76" spans="1:10" s="3" customFormat="1" x14ac:dyDescent="0.2">
      <c r="A76" s="33"/>
      <c r="B76" s="35"/>
      <c r="C76" s="42" t="s">
        <v>437</v>
      </c>
      <c r="D76" s="38" t="s">
        <v>332</v>
      </c>
      <c r="E76" s="39" t="s">
        <v>333</v>
      </c>
      <c r="F76" s="25" t="s">
        <v>20</v>
      </c>
      <c r="G76" s="17">
        <v>1</v>
      </c>
      <c r="H76" s="17">
        <v>1</v>
      </c>
      <c r="I76" s="19">
        <v>1</v>
      </c>
      <c r="J76" s="36" t="s">
        <v>21</v>
      </c>
    </row>
    <row r="77" spans="1:10" s="3" customFormat="1" x14ac:dyDescent="0.2">
      <c r="A77" s="33"/>
      <c r="B77" s="35"/>
      <c r="C77" s="42" t="s">
        <v>438</v>
      </c>
      <c r="D77" s="38" t="s">
        <v>334</v>
      </c>
      <c r="E77" s="39" t="s">
        <v>335</v>
      </c>
      <c r="F77" s="25" t="s">
        <v>20</v>
      </c>
      <c r="G77" s="17">
        <v>1</v>
      </c>
      <c r="H77" s="17">
        <v>1</v>
      </c>
      <c r="I77" s="19">
        <v>1</v>
      </c>
      <c r="J77" s="36" t="s">
        <v>21</v>
      </c>
    </row>
    <row r="78" spans="1:10" s="3" customFormat="1" x14ac:dyDescent="0.2">
      <c r="A78" s="33"/>
      <c r="B78" s="35"/>
      <c r="C78" s="42" t="s">
        <v>439</v>
      </c>
      <c r="D78" s="38" t="s">
        <v>336</v>
      </c>
      <c r="E78" s="39" t="s">
        <v>337</v>
      </c>
      <c r="F78" s="25" t="s">
        <v>20</v>
      </c>
      <c r="G78" s="17">
        <v>1</v>
      </c>
      <c r="H78" s="17">
        <v>1</v>
      </c>
      <c r="I78" s="19">
        <v>1</v>
      </c>
      <c r="J78" s="36" t="s">
        <v>21</v>
      </c>
    </row>
    <row r="79" spans="1:10" s="3" customFormat="1" x14ac:dyDescent="0.2">
      <c r="A79" s="33"/>
      <c r="B79" s="35"/>
      <c r="C79" s="42" t="s">
        <v>440</v>
      </c>
      <c r="D79" s="38" t="s">
        <v>338</v>
      </c>
      <c r="E79" s="39" t="s">
        <v>339</v>
      </c>
      <c r="F79" s="25" t="s">
        <v>20</v>
      </c>
      <c r="G79" s="17">
        <v>1</v>
      </c>
      <c r="H79" s="17">
        <v>1</v>
      </c>
      <c r="I79" s="19">
        <v>1</v>
      </c>
      <c r="J79" s="36" t="s">
        <v>21</v>
      </c>
    </row>
    <row r="80" spans="1:10" s="3" customFormat="1" x14ac:dyDescent="0.2">
      <c r="A80" s="33"/>
      <c r="B80" s="35"/>
      <c r="C80" s="42" t="s">
        <v>441</v>
      </c>
      <c r="D80" s="38" t="s">
        <v>340</v>
      </c>
      <c r="E80" s="39" t="s">
        <v>341</v>
      </c>
      <c r="F80" s="25" t="s">
        <v>20</v>
      </c>
      <c r="G80" s="17">
        <v>1</v>
      </c>
      <c r="H80" s="17">
        <v>1</v>
      </c>
      <c r="I80" s="19">
        <v>1</v>
      </c>
      <c r="J80" s="36" t="s">
        <v>21</v>
      </c>
    </row>
    <row r="81" spans="1:10" s="3" customFormat="1" x14ac:dyDescent="0.2">
      <c r="A81" s="33"/>
      <c r="B81" s="35"/>
      <c r="C81" s="42" t="s">
        <v>442</v>
      </c>
      <c r="D81" s="38" t="s">
        <v>342</v>
      </c>
      <c r="E81" s="39" t="s">
        <v>343</v>
      </c>
      <c r="F81" s="25" t="s">
        <v>20</v>
      </c>
      <c r="G81" s="17">
        <v>1</v>
      </c>
      <c r="H81" s="17">
        <v>1</v>
      </c>
      <c r="I81" s="19">
        <v>1</v>
      </c>
      <c r="J81" s="36" t="s">
        <v>21</v>
      </c>
    </row>
    <row r="82" spans="1:10" s="3" customFormat="1" x14ac:dyDescent="0.2">
      <c r="A82" s="33"/>
      <c r="B82" s="35"/>
      <c r="C82" s="42" t="s">
        <v>407</v>
      </c>
      <c r="D82" s="38" t="s">
        <v>344</v>
      </c>
      <c r="E82" s="39" t="s">
        <v>345</v>
      </c>
      <c r="F82" s="25" t="s">
        <v>20</v>
      </c>
      <c r="G82" s="17">
        <v>1</v>
      </c>
      <c r="H82" s="17">
        <v>1</v>
      </c>
      <c r="I82" s="19">
        <v>1</v>
      </c>
      <c r="J82" s="36" t="s">
        <v>21</v>
      </c>
    </row>
    <row r="83" spans="1:10" s="3" customFormat="1" x14ac:dyDescent="0.2">
      <c r="A83" s="33"/>
      <c r="B83" s="35"/>
      <c r="C83" s="42" t="s">
        <v>443</v>
      </c>
      <c r="D83" s="38" t="s">
        <v>346</v>
      </c>
      <c r="E83" s="39" t="s">
        <v>347</v>
      </c>
      <c r="F83" s="25" t="s">
        <v>20</v>
      </c>
      <c r="G83" s="17">
        <v>1</v>
      </c>
      <c r="H83" s="17">
        <v>1</v>
      </c>
      <c r="I83" s="19">
        <v>1</v>
      </c>
      <c r="J83" s="36" t="s">
        <v>21</v>
      </c>
    </row>
    <row r="84" spans="1:10" s="3" customFormat="1" x14ac:dyDescent="0.2">
      <c r="A84" s="33"/>
      <c r="B84" s="35"/>
      <c r="C84" s="42" t="s">
        <v>444</v>
      </c>
      <c r="D84" s="38" t="s">
        <v>348</v>
      </c>
      <c r="E84" s="39" t="s">
        <v>349</v>
      </c>
      <c r="F84" s="25" t="s">
        <v>20</v>
      </c>
      <c r="G84" s="17">
        <v>1</v>
      </c>
      <c r="H84" s="17">
        <v>1</v>
      </c>
      <c r="I84" s="19">
        <v>1</v>
      </c>
      <c r="J84" s="36" t="s">
        <v>21</v>
      </c>
    </row>
    <row r="85" spans="1:10" s="3" customFormat="1" x14ac:dyDescent="0.2">
      <c r="B85" s="34"/>
      <c r="C85" s="42" t="s">
        <v>408</v>
      </c>
      <c r="D85" s="38" t="s">
        <v>350</v>
      </c>
      <c r="E85" s="39" t="s">
        <v>351</v>
      </c>
      <c r="F85" s="25" t="s">
        <v>20</v>
      </c>
      <c r="G85" s="17">
        <v>1</v>
      </c>
      <c r="H85" s="17">
        <v>1</v>
      </c>
      <c r="I85" s="19">
        <v>1</v>
      </c>
      <c r="J85" s="36" t="s">
        <v>21</v>
      </c>
    </row>
    <row r="86" spans="1:10" s="3" customFormat="1" x14ac:dyDescent="0.2">
      <c r="A86" s="33"/>
      <c r="B86" s="35"/>
      <c r="C86" s="24" t="s">
        <v>23</v>
      </c>
      <c r="D86" s="24" t="s">
        <v>22</v>
      </c>
      <c r="E86" s="44" t="s">
        <v>455</v>
      </c>
      <c r="F86" s="25" t="s">
        <v>20</v>
      </c>
      <c r="G86" s="17">
        <v>129</v>
      </c>
      <c r="H86" s="17">
        <v>129</v>
      </c>
      <c r="I86" s="19">
        <v>1</v>
      </c>
      <c r="J86" s="19" t="s">
        <v>21</v>
      </c>
    </row>
    <row r="87" spans="1:10" s="3" customFormat="1" x14ac:dyDescent="0.2">
      <c r="A87" s="33"/>
      <c r="B87" s="35"/>
      <c r="C87" s="24" t="s">
        <v>126</v>
      </c>
      <c r="D87" s="24" t="s">
        <v>127</v>
      </c>
      <c r="E87" s="25" t="s">
        <v>128</v>
      </c>
      <c r="F87" s="25" t="s">
        <v>20</v>
      </c>
      <c r="G87" s="17">
        <f>VLOOKUP(C87,[1]Sheet1!$E$2:$F$17092,2,FALSE)</f>
        <v>3.95</v>
      </c>
      <c r="H87" s="32">
        <f t="shared" si="1"/>
        <v>2.9625000000000004</v>
      </c>
      <c r="I87" s="19">
        <v>6</v>
      </c>
      <c r="J87" s="19" t="s">
        <v>18</v>
      </c>
    </row>
    <row r="88" spans="1:10" s="3" customFormat="1" x14ac:dyDescent="0.2">
      <c r="A88" s="33"/>
      <c r="B88" s="35"/>
      <c r="C88" s="24" t="s">
        <v>129</v>
      </c>
      <c r="D88" s="24" t="s">
        <v>130</v>
      </c>
      <c r="E88" s="25" t="s">
        <v>131</v>
      </c>
      <c r="F88" s="25" t="s">
        <v>20</v>
      </c>
      <c r="G88" s="17">
        <f>VLOOKUP(C88,[1]Sheet1!$E$2:$F$17092,2,FALSE)</f>
        <v>3.95</v>
      </c>
      <c r="H88" s="32">
        <f t="shared" si="1"/>
        <v>2.9625000000000004</v>
      </c>
      <c r="I88" s="19">
        <v>6</v>
      </c>
      <c r="J88" s="19" t="s">
        <v>18</v>
      </c>
    </row>
    <row r="89" spans="1:10" s="3" customFormat="1" x14ac:dyDescent="0.2">
      <c r="A89" s="33"/>
      <c r="B89" s="35"/>
      <c r="C89" s="24" t="s">
        <v>132</v>
      </c>
      <c r="D89" s="24" t="s">
        <v>133</v>
      </c>
      <c r="E89" s="25" t="s">
        <v>134</v>
      </c>
      <c r="F89" s="25" t="s">
        <v>20</v>
      </c>
      <c r="G89" s="17">
        <f>VLOOKUP(C89,[1]Sheet1!$E$2:$F$17092,2,FALSE)</f>
        <v>3.95</v>
      </c>
      <c r="H89" s="32">
        <f t="shared" si="1"/>
        <v>2.9625000000000004</v>
      </c>
      <c r="I89" s="19">
        <v>6</v>
      </c>
      <c r="J89" s="19" t="s">
        <v>18</v>
      </c>
    </row>
    <row r="90" spans="1:10" s="3" customFormat="1" x14ac:dyDescent="0.2">
      <c r="A90" s="33"/>
      <c r="B90" s="35"/>
      <c r="C90" s="24" t="s">
        <v>135</v>
      </c>
      <c r="D90" s="24" t="s">
        <v>136</v>
      </c>
      <c r="E90" s="25" t="s">
        <v>137</v>
      </c>
      <c r="F90" s="25" t="s">
        <v>20</v>
      </c>
      <c r="G90" s="17">
        <f>VLOOKUP(C90,[1]Sheet1!$E$2:$F$17092,2,FALSE)</f>
        <v>3.95</v>
      </c>
      <c r="H90" s="32">
        <f t="shared" si="1"/>
        <v>2.9625000000000004</v>
      </c>
      <c r="I90" s="19">
        <v>6</v>
      </c>
      <c r="J90" s="19" t="s">
        <v>18</v>
      </c>
    </row>
    <row r="91" spans="1:10" s="3" customFormat="1" x14ac:dyDescent="0.2">
      <c r="A91" s="33"/>
      <c r="B91" s="35"/>
      <c r="C91" s="24" t="s">
        <v>352</v>
      </c>
      <c r="D91" s="24" t="s">
        <v>353</v>
      </c>
      <c r="E91" s="25" t="s">
        <v>354</v>
      </c>
      <c r="F91" s="25" t="s">
        <v>20</v>
      </c>
      <c r="G91" s="17">
        <f>VLOOKUP(C91,[1]Sheet1!$E$2:$F$17092,2,FALSE)</f>
        <v>4.95</v>
      </c>
      <c r="H91" s="32">
        <f t="shared" si="1"/>
        <v>3.7125000000000004</v>
      </c>
      <c r="I91" s="19">
        <v>6</v>
      </c>
      <c r="J91" s="19" t="s">
        <v>18</v>
      </c>
    </row>
    <row r="92" spans="1:10" s="3" customFormat="1" x14ac:dyDescent="0.2">
      <c r="A92" s="33"/>
      <c r="B92" s="35"/>
      <c r="C92" s="24" t="s">
        <v>355</v>
      </c>
      <c r="D92" s="24" t="s">
        <v>356</v>
      </c>
      <c r="E92" s="25" t="s">
        <v>357</v>
      </c>
      <c r="F92" s="25" t="s">
        <v>20</v>
      </c>
      <c r="G92" s="17">
        <f>VLOOKUP(C92,[1]Sheet1!$E$2:$F$17092,2,FALSE)</f>
        <v>5.5</v>
      </c>
      <c r="H92" s="32">
        <f t="shared" si="1"/>
        <v>4.125</v>
      </c>
      <c r="I92" s="19">
        <v>6</v>
      </c>
      <c r="J92" s="19" t="s">
        <v>18</v>
      </c>
    </row>
    <row r="93" spans="1:10" s="3" customFormat="1" x14ac:dyDescent="0.2">
      <c r="A93" s="33"/>
      <c r="B93" s="35"/>
      <c r="C93" s="24" t="s">
        <v>358</v>
      </c>
      <c r="D93" s="24" t="s">
        <v>359</v>
      </c>
      <c r="E93" s="25" t="s">
        <v>360</v>
      </c>
      <c r="F93" s="25" t="s">
        <v>20</v>
      </c>
      <c r="G93" s="17">
        <f>VLOOKUP(C93,[1]Sheet1!$E$2:$F$17092,2,FALSE)</f>
        <v>5.95</v>
      </c>
      <c r="H93" s="32">
        <f t="shared" si="1"/>
        <v>4.4625000000000004</v>
      </c>
      <c r="I93" s="19">
        <v>6</v>
      </c>
      <c r="J93" s="19" t="s">
        <v>18</v>
      </c>
    </row>
    <row r="94" spans="1:10" s="3" customFormat="1" x14ac:dyDescent="0.2">
      <c r="A94" s="33"/>
      <c r="B94" s="35"/>
      <c r="C94" s="24" t="s">
        <v>138</v>
      </c>
      <c r="D94" s="24" t="s">
        <v>139</v>
      </c>
      <c r="E94" s="25" t="s">
        <v>140</v>
      </c>
      <c r="F94" s="25" t="s">
        <v>20</v>
      </c>
      <c r="G94" s="17">
        <f>VLOOKUP(C94,[1]Sheet1!$E$2:$F$17092,2,FALSE)</f>
        <v>3.95</v>
      </c>
      <c r="H94" s="32">
        <f t="shared" si="1"/>
        <v>2.9625000000000004</v>
      </c>
      <c r="I94" s="19">
        <v>6</v>
      </c>
      <c r="J94" s="19" t="s">
        <v>18</v>
      </c>
    </row>
    <row r="95" spans="1:10" s="3" customFormat="1" x14ac:dyDescent="0.2">
      <c r="B95" s="34"/>
      <c r="C95" s="24" t="s">
        <v>141</v>
      </c>
      <c r="D95" s="24" t="s">
        <v>142</v>
      </c>
      <c r="E95" s="25" t="s">
        <v>143</v>
      </c>
      <c r="F95" s="25" t="s">
        <v>20</v>
      </c>
      <c r="G95" s="17">
        <f>VLOOKUP(C95,[1]Sheet1!$E$2:$F$17092,2,FALSE)</f>
        <v>3.95</v>
      </c>
      <c r="H95" s="32">
        <f t="shared" si="1"/>
        <v>2.9625000000000004</v>
      </c>
      <c r="I95" s="19">
        <v>6</v>
      </c>
      <c r="J95" s="19" t="s">
        <v>18</v>
      </c>
    </row>
    <row r="96" spans="1:10" s="3" customFormat="1" x14ac:dyDescent="0.2">
      <c r="A96" s="33"/>
      <c r="B96" s="35"/>
      <c r="C96" s="24" t="s">
        <v>144</v>
      </c>
      <c r="D96" s="24" t="s">
        <v>145</v>
      </c>
      <c r="E96" s="25" t="s">
        <v>146</v>
      </c>
      <c r="F96" s="25" t="s">
        <v>20</v>
      </c>
      <c r="G96" s="17">
        <f>VLOOKUP(C96,[1]Sheet1!$E$2:$F$17092,2,FALSE)</f>
        <v>4.5</v>
      </c>
      <c r="H96" s="32">
        <f t="shared" si="1"/>
        <v>3.375</v>
      </c>
      <c r="I96" s="19">
        <v>6</v>
      </c>
      <c r="J96" s="19" t="s">
        <v>18</v>
      </c>
    </row>
    <row r="97" spans="1:10" s="3" customFormat="1" x14ac:dyDescent="0.2">
      <c r="A97" s="33"/>
      <c r="B97" s="35"/>
      <c r="C97" s="24" t="s">
        <v>147</v>
      </c>
      <c r="D97" s="24" t="s">
        <v>148</v>
      </c>
      <c r="E97" s="25" t="s">
        <v>149</v>
      </c>
      <c r="F97" s="25" t="s">
        <v>20</v>
      </c>
      <c r="G97" s="17">
        <f>VLOOKUP(C97,[1]Sheet1!$E$2:$F$17092,2,FALSE)</f>
        <v>9.9499999999999993</v>
      </c>
      <c r="H97" s="32">
        <f t="shared" si="1"/>
        <v>7.4624999999999995</v>
      </c>
      <c r="I97" s="19">
        <v>6</v>
      </c>
      <c r="J97" s="19" t="s">
        <v>18</v>
      </c>
    </row>
    <row r="98" spans="1:10" s="3" customFormat="1" x14ac:dyDescent="0.2">
      <c r="A98" s="33"/>
      <c r="B98" s="35"/>
      <c r="C98" s="24" t="s">
        <v>23</v>
      </c>
      <c r="D98" s="24" t="s">
        <v>22</v>
      </c>
      <c r="E98" s="44" t="s">
        <v>455</v>
      </c>
      <c r="F98" s="25" t="s">
        <v>20</v>
      </c>
      <c r="G98" s="17">
        <v>129</v>
      </c>
      <c r="H98" s="17">
        <v>129</v>
      </c>
      <c r="I98" s="19">
        <v>1</v>
      </c>
      <c r="J98" s="19" t="s">
        <v>21</v>
      </c>
    </row>
    <row r="99" spans="1:10" s="3" customFormat="1" x14ac:dyDescent="0.2">
      <c r="A99" s="33"/>
      <c r="B99" s="35"/>
      <c r="C99" s="24" t="s">
        <v>150</v>
      </c>
      <c r="D99" s="24" t="s">
        <v>151</v>
      </c>
      <c r="E99" s="25" t="s">
        <v>152</v>
      </c>
      <c r="F99" s="25" t="s">
        <v>20</v>
      </c>
      <c r="G99" s="17">
        <f>VLOOKUP(C99,[1]Sheet1!$E$2:$F$17092,2,FALSE)</f>
        <v>3.95</v>
      </c>
      <c r="H99" s="32">
        <f t="shared" si="1"/>
        <v>2.9625000000000004</v>
      </c>
      <c r="I99" s="19">
        <v>6</v>
      </c>
      <c r="J99" s="19" t="s">
        <v>18</v>
      </c>
    </row>
    <row r="100" spans="1:10" s="3" customFormat="1" x14ac:dyDescent="0.2">
      <c r="A100" s="33"/>
      <c r="B100" s="35"/>
      <c r="C100" s="24" t="s">
        <v>153</v>
      </c>
      <c r="D100" s="24" t="s">
        <v>154</v>
      </c>
      <c r="E100" s="25" t="s">
        <v>155</v>
      </c>
      <c r="F100" s="25" t="s">
        <v>20</v>
      </c>
      <c r="G100" s="17">
        <f>VLOOKUP(C100,[1]Sheet1!$E$2:$F$17092,2,FALSE)</f>
        <v>5.95</v>
      </c>
      <c r="H100" s="32">
        <f t="shared" si="1"/>
        <v>4.4625000000000004</v>
      </c>
      <c r="I100" s="19">
        <v>6</v>
      </c>
      <c r="J100" s="19" t="s">
        <v>18</v>
      </c>
    </row>
    <row r="101" spans="1:10" s="3" customFormat="1" x14ac:dyDescent="0.2">
      <c r="A101" s="33"/>
      <c r="B101" s="35"/>
      <c r="C101" s="24" t="s">
        <v>361</v>
      </c>
      <c r="D101" s="24" t="s">
        <v>362</v>
      </c>
      <c r="E101" s="25" t="s">
        <v>363</v>
      </c>
      <c r="F101" s="25" t="s">
        <v>20</v>
      </c>
      <c r="G101" s="17">
        <f>VLOOKUP(C101,[1]Sheet1!$E$2:$F$17092,2,FALSE)</f>
        <v>6.95</v>
      </c>
      <c r="H101" s="32">
        <f t="shared" si="1"/>
        <v>5.2125000000000004</v>
      </c>
      <c r="I101" s="19">
        <v>6</v>
      </c>
      <c r="J101" s="19" t="s">
        <v>18</v>
      </c>
    </row>
    <row r="102" spans="1:10" s="3" customFormat="1" x14ac:dyDescent="0.2">
      <c r="A102" s="33"/>
      <c r="B102" s="35"/>
      <c r="C102" s="24" t="s">
        <v>364</v>
      </c>
      <c r="D102" s="24" t="s">
        <v>365</v>
      </c>
      <c r="E102" s="25" t="s">
        <v>366</v>
      </c>
      <c r="F102" s="25" t="s">
        <v>20</v>
      </c>
      <c r="G102" s="17">
        <f>VLOOKUP(C102,[1]Sheet1!$E$2:$F$17092,2,FALSE)</f>
        <v>5.95</v>
      </c>
      <c r="H102" s="32">
        <f t="shared" si="1"/>
        <v>4.4625000000000004</v>
      </c>
      <c r="I102" s="19">
        <v>6</v>
      </c>
      <c r="J102" s="19" t="s">
        <v>18</v>
      </c>
    </row>
    <row r="103" spans="1:10" s="3" customFormat="1" x14ac:dyDescent="0.2">
      <c r="A103" s="33"/>
      <c r="B103" s="35"/>
      <c r="C103" s="24" t="s">
        <v>156</v>
      </c>
      <c r="D103" s="24" t="s">
        <v>157</v>
      </c>
      <c r="E103" s="44" t="s">
        <v>458</v>
      </c>
      <c r="F103" s="25" t="s">
        <v>20</v>
      </c>
      <c r="G103" s="17">
        <f>VLOOKUP(C103,[1]Sheet1!$E$2:$F$17092,2,FALSE)</f>
        <v>4.95</v>
      </c>
      <c r="H103" s="32">
        <f t="shared" si="1"/>
        <v>3.7125000000000004</v>
      </c>
      <c r="I103" s="19">
        <v>6</v>
      </c>
      <c r="J103" s="19" t="s">
        <v>18</v>
      </c>
    </row>
    <row r="104" spans="1:10" s="3" customFormat="1" x14ac:dyDescent="0.2">
      <c r="A104" s="33"/>
      <c r="B104" s="35"/>
      <c r="C104" s="24" t="s">
        <v>158</v>
      </c>
      <c r="D104" s="24" t="s">
        <v>159</v>
      </c>
      <c r="E104" s="25" t="s">
        <v>160</v>
      </c>
      <c r="F104" s="25" t="s">
        <v>161</v>
      </c>
      <c r="G104" s="17">
        <f>VLOOKUP(C104,[1]Sheet1!$E$2:$F$17092,2,FALSE)</f>
        <v>6.95</v>
      </c>
      <c r="H104" s="32">
        <f t="shared" si="1"/>
        <v>5.2125000000000004</v>
      </c>
      <c r="I104" s="19">
        <v>6</v>
      </c>
      <c r="J104" s="19" t="s">
        <v>18</v>
      </c>
    </row>
    <row r="105" spans="1:10" s="3" customFormat="1" x14ac:dyDescent="0.2">
      <c r="A105" s="33"/>
      <c r="B105" s="35"/>
      <c r="C105" s="24" t="s">
        <v>162</v>
      </c>
      <c r="D105" s="24" t="s">
        <v>163</v>
      </c>
      <c r="E105" s="25" t="s">
        <v>164</v>
      </c>
      <c r="F105" s="25" t="s">
        <v>161</v>
      </c>
      <c r="G105" s="17">
        <f>VLOOKUP(C105,[1]Sheet1!$E$2:$F$17092,2,FALSE)</f>
        <v>6.95</v>
      </c>
      <c r="H105" s="32">
        <f t="shared" si="1"/>
        <v>5.2125000000000004</v>
      </c>
      <c r="I105" s="19">
        <v>6</v>
      </c>
      <c r="J105" s="19" t="s">
        <v>18</v>
      </c>
    </row>
    <row r="106" spans="1:10" s="3" customFormat="1" x14ac:dyDescent="0.2">
      <c r="A106" s="33"/>
      <c r="B106" s="35"/>
      <c r="C106" s="24" t="s">
        <v>165</v>
      </c>
      <c r="D106" s="24" t="s">
        <v>166</v>
      </c>
      <c r="E106" s="25" t="s">
        <v>167</v>
      </c>
      <c r="F106" s="25" t="s">
        <v>20</v>
      </c>
      <c r="G106" s="17">
        <f>VLOOKUP(C106,[1]Sheet1!$E$2:$F$17092,2,FALSE)</f>
        <v>5.95</v>
      </c>
      <c r="H106" s="32">
        <f t="shared" si="1"/>
        <v>4.4625000000000004</v>
      </c>
      <c r="I106" s="19">
        <v>6</v>
      </c>
      <c r="J106" s="19" t="s">
        <v>18</v>
      </c>
    </row>
    <row r="107" spans="1:10" s="3" customFormat="1" x14ac:dyDescent="0.2">
      <c r="B107" s="24"/>
      <c r="C107" s="24" t="s">
        <v>168</v>
      </c>
      <c r="D107" s="24" t="s">
        <v>169</v>
      </c>
      <c r="E107" s="25" t="s">
        <v>170</v>
      </c>
      <c r="F107" s="25" t="s">
        <v>20</v>
      </c>
      <c r="G107" s="17">
        <f>VLOOKUP(C107,[1]Sheet1!$E$2:$F$17092,2,FALSE)</f>
        <v>4.95</v>
      </c>
      <c r="H107" s="32">
        <f t="shared" si="1"/>
        <v>3.7125000000000004</v>
      </c>
      <c r="I107" s="19">
        <v>6</v>
      </c>
      <c r="J107" s="19" t="s">
        <v>18</v>
      </c>
    </row>
    <row r="108" spans="1:10" s="3" customFormat="1" x14ac:dyDescent="0.2">
      <c r="A108" s="33"/>
      <c r="B108" s="35"/>
      <c r="C108" s="24" t="s">
        <v>23</v>
      </c>
      <c r="D108" s="24" t="s">
        <v>22</v>
      </c>
      <c r="E108" s="44" t="s">
        <v>455</v>
      </c>
      <c r="F108" s="25" t="s">
        <v>20</v>
      </c>
      <c r="G108" s="17">
        <v>129</v>
      </c>
      <c r="H108" s="17">
        <v>129</v>
      </c>
      <c r="I108" s="19">
        <v>1</v>
      </c>
      <c r="J108" s="19" t="s">
        <v>21</v>
      </c>
    </row>
    <row r="109" spans="1:10" s="3" customFormat="1" x14ac:dyDescent="0.2">
      <c r="A109" s="33"/>
      <c r="B109" s="35"/>
      <c r="C109" s="24" t="s">
        <v>171</v>
      </c>
      <c r="D109" s="24" t="s">
        <v>172</v>
      </c>
      <c r="E109" s="25" t="s">
        <v>173</v>
      </c>
      <c r="F109" s="25" t="s">
        <v>20</v>
      </c>
      <c r="G109" s="17">
        <f>VLOOKUP(C109,[1]Sheet1!$E$2:$F$17092,2,FALSE)</f>
        <v>3.95</v>
      </c>
      <c r="H109" s="32">
        <f t="shared" si="1"/>
        <v>2.9625000000000004</v>
      </c>
      <c r="I109" s="19">
        <v>6</v>
      </c>
      <c r="J109" s="19" t="s">
        <v>18</v>
      </c>
    </row>
    <row r="110" spans="1:10" s="3" customFormat="1" x14ac:dyDescent="0.2">
      <c r="B110" s="24"/>
      <c r="C110" s="24" t="s">
        <v>367</v>
      </c>
      <c r="D110" s="24" t="s">
        <v>368</v>
      </c>
      <c r="E110" s="25" t="s">
        <v>369</v>
      </c>
      <c r="F110" s="25" t="s">
        <v>20</v>
      </c>
      <c r="G110" s="17">
        <f>VLOOKUP(C110,[1]Sheet1!$E$2:$F$17092,2,FALSE)</f>
        <v>4</v>
      </c>
      <c r="H110" s="32">
        <f t="shared" si="1"/>
        <v>3</v>
      </c>
      <c r="I110" s="19">
        <v>6</v>
      </c>
      <c r="J110" s="19" t="s">
        <v>18</v>
      </c>
    </row>
    <row r="111" spans="1:10" s="3" customFormat="1" x14ac:dyDescent="0.2">
      <c r="A111" s="33"/>
      <c r="B111" s="35"/>
      <c r="C111" s="24" t="s">
        <v>370</v>
      </c>
      <c r="D111" s="24" t="s">
        <v>371</v>
      </c>
      <c r="E111" s="25" t="s">
        <v>372</v>
      </c>
      <c r="F111" s="25" t="s">
        <v>20</v>
      </c>
      <c r="G111" s="17">
        <f>VLOOKUP(C111,[1]Sheet1!$E$2:$F$17092,2,FALSE)</f>
        <v>8.9499999999999993</v>
      </c>
      <c r="H111" s="32">
        <f t="shared" si="1"/>
        <v>6.7124999999999995</v>
      </c>
      <c r="I111" s="19">
        <v>6</v>
      </c>
      <c r="J111" s="19" t="s">
        <v>18</v>
      </c>
    </row>
    <row r="112" spans="1:10" s="3" customFormat="1" x14ac:dyDescent="0.2">
      <c r="A112" s="33"/>
      <c r="B112" s="35"/>
      <c r="C112" s="24" t="s">
        <v>174</v>
      </c>
      <c r="D112" s="24" t="s">
        <v>175</v>
      </c>
      <c r="E112" s="44" t="s">
        <v>459</v>
      </c>
      <c r="F112" s="25" t="s">
        <v>20</v>
      </c>
      <c r="G112" s="17">
        <f>VLOOKUP(C112,[1]Sheet1!$E$2:$F$17092,2,FALSE)</f>
        <v>5.95</v>
      </c>
      <c r="H112" s="32">
        <f t="shared" si="1"/>
        <v>4.4625000000000004</v>
      </c>
      <c r="I112" s="19">
        <v>6</v>
      </c>
      <c r="J112" s="19" t="s">
        <v>18</v>
      </c>
    </row>
    <row r="113" spans="1:10" s="3" customFormat="1" x14ac:dyDescent="0.2">
      <c r="A113" s="33"/>
      <c r="B113" s="35"/>
      <c r="C113" s="24" t="s">
        <v>176</v>
      </c>
      <c r="D113" s="24" t="s">
        <v>177</v>
      </c>
      <c r="E113" s="44" t="s">
        <v>460</v>
      </c>
      <c r="F113" s="25" t="s">
        <v>20</v>
      </c>
      <c r="G113" s="17">
        <f>VLOOKUP(C113,[1]Sheet1!$E$2:$F$17092,2,FALSE)</f>
        <v>4.99</v>
      </c>
      <c r="H113" s="32">
        <f t="shared" si="1"/>
        <v>3.7425000000000002</v>
      </c>
      <c r="I113" s="19">
        <v>6</v>
      </c>
      <c r="J113" s="19" t="s">
        <v>18</v>
      </c>
    </row>
    <row r="114" spans="1:10" s="3" customFormat="1" x14ac:dyDescent="0.2">
      <c r="A114" s="33"/>
      <c r="B114" s="35"/>
      <c r="C114" s="24" t="s">
        <v>373</v>
      </c>
      <c r="D114" s="24" t="s">
        <v>374</v>
      </c>
      <c r="E114" s="25" t="s">
        <v>375</v>
      </c>
      <c r="F114" s="25" t="s">
        <v>20</v>
      </c>
      <c r="G114" s="17">
        <f>VLOOKUP(C114,[1]Sheet1!$E$2:$F$17092,2,FALSE)</f>
        <v>6.95</v>
      </c>
      <c r="H114" s="32">
        <f t="shared" si="1"/>
        <v>5.2125000000000004</v>
      </c>
      <c r="I114" s="19">
        <v>6</v>
      </c>
      <c r="J114" s="19" t="s">
        <v>18</v>
      </c>
    </row>
    <row r="115" spans="1:10" s="3" customFormat="1" x14ac:dyDescent="0.2">
      <c r="A115" s="33"/>
      <c r="B115" s="35"/>
      <c r="C115" s="24" t="s">
        <v>178</v>
      </c>
      <c r="D115" s="24" t="s">
        <v>179</v>
      </c>
      <c r="E115" s="25" t="s">
        <v>180</v>
      </c>
      <c r="F115" s="25" t="s">
        <v>161</v>
      </c>
      <c r="G115" s="17">
        <f>VLOOKUP(C115,[1]Sheet1!$E$2:$F$17092,2,FALSE)</f>
        <v>6.95</v>
      </c>
      <c r="H115" s="32">
        <f t="shared" si="1"/>
        <v>5.2125000000000004</v>
      </c>
      <c r="I115" s="19">
        <v>6</v>
      </c>
      <c r="J115" s="19" t="s">
        <v>18</v>
      </c>
    </row>
    <row r="116" spans="1:10" s="3" customFormat="1" ht="15" customHeight="1" x14ac:dyDescent="0.2">
      <c r="A116" s="33"/>
      <c r="B116" s="35"/>
      <c r="C116" s="24" t="s">
        <v>181</v>
      </c>
      <c r="D116" s="24" t="s">
        <v>182</v>
      </c>
      <c r="E116" s="44" t="s">
        <v>472</v>
      </c>
      <c r="F116" s="25" t="s">
        <v>20</v>
      </c>
      <c r="G116" s="17">
        <f>VLOOKUP(C116,[1]Sheet1!$E$2:$F$17092,2,FALSE)</f>
        <v>3.99</v>
      </c>
      <c r="H116" s="32">
        <f t="shared" si="1"/>
        <v>2.9925000000000002</v>
      </c>
      <c r="I116" s="19">
        <v>6</v>
      </c>
      <c r="J116" s="19" t="s">
        <v>18</v>
      </c>
    </row>
    <row r="117" spans="1:10" s="3" customFormat="1" ht="15" customHeight="1" x14ac:dyDescent="0.2">
      <c r="A117" s="33"/>
      <c r="B117" s="35"/>
      <c r="C117" s="24" t="s">
        <v>183</v>
      </c>
      <c r="D117" s="24" t="s">
        <v>184</v>
      </c>
      <c r="E117" s="25" t="s">
        <v>185</v>
      </c>
      <c r="F117" s="25" t="s">
        <v>20</v>
      </c>
      <c r="G117" s="17">
        <f>VLOOKUP(C117,[1]Sheet1!$E$2:$F$17092,2,FALSE)</f>
        <v>4.95</v>
      </c>
      <c r="H117" s="32">
        <f t="shared" si="1"/>
        <v>3.7125000000000004</v>
      </c>
      <c r="I117" s="19">
        <v>6</v>
      </c>
      <c r="J117" s="19" t="s">
        <v>18</v>
      </c>
    </row>
    <row r="118" spans="1:10" s="3" customFormat="1" ht="15" customHeight="1" x14ac:dyDescent="0.2">
      <c r="A118" s="33"/>
      <c r="B118" s="35"/>
      <c r="C118" s="24" t="s">
        <v>186</v>
      </c>
      <c r="D118" s="24" t="s">
        <v>187</v>
      </c>
      <c r="E118" s="25" t="s">
        <v>188</v>
      </c>
      <c r="F118" s="25" t="s">
        <v>20</v>
      </c>
      <c r="G118" s="17">
        <f>VLOOKUP(C118,[1]Sheet1!$E$2:$F$17092,2,FALSE)</f>
        <v>4.95</v>
      </c>
      <c r="H118" s="32">
        <f t="shared" si="1"/>
        <v>3.7125000000000004</v>
      </c>
      <c r="I118" s="19">
        <v>6</v>
      </c>
      <c r="J118" s="19" t="s">
        <v>18</v>
      </c>
    </row>
    <row r="119" spans="1:10" s="3" customFormat="1" ht="15" customHeight="1" x14ac:dyDescent="0.2">
      <c r="A119" s="33"/>
      <c r="B119" s="35"/>
      <c r="C119" s="24" t="s">
        <v>189</v>
      </c>
      <c r="D119" s="24" t="s">
        <v>190</v>
      </c>
      <c r="E119" s="25" t="s">
        <v>191</v>
      </c>
      <c r="F119" s="25" t="s">
        <v>20</v>
      </c>
      <c r="G119" s="17">
        <f>VLOOKUP(C119,[1]Sheet1!$E$2:$F$17092,2,FALSE)</f>
        <v>4.95</v>
      </c>
      <c r="H119" s="32">
        <f t="shared" si="1"/>
        <v>3.7125000000000004</v>
      </c>
      <c r="I119" s="19">
        <v>6</v>
      </c>
      <c r="J119" s="19" t="s">
        <v>18</v>
      </c>
    </row>
    <row r="120" spans="1:10" s="3" customFormat="1" ht="15" customHeight="1" x14ac:dyDescent="0.2">
      <c r="A120" s="33"/>
      <c r="B120" s="35"/>
      <c r="C120" s="24" t="s">
        <v>23</v>
      </c>
      <c r="D120" s="24" t="s">
        <v>22</v>
      </c>
      <c r="E120" s="44" t="s">
        <v>455</v>
      </c>
      <c r="F120" s="25" t="s">
        <v>20</v>
      </c>
      <c r="G120" s="17">
        <v>129</v>
      </c>
      <c r="H120" s="17">
        <v>129</v>
      </c>
      <c r="I120" s="19">
        <v>1</v>
      </c>
      <c r="J120" s="19" t="s">
        <v>21</v>
      </c>
    </row>
    <row r="121" spans="1:10" s="3" customFormat="1" ht="15" customHeight="1" x14ac:dyDescent="0.2">
      <c r="A121" s="33"/>
      <c r="B121" s="35"/>
      <c r="C121" s="24" t="s">
        <v>192</v>
      </c>
      <c r="D121" s="24" t="s">
        <v>193</v>
      </c>
      <c r="E121" s="25" t="s">
        <v>194</v>
      </c>
      <c r="F121" s="25" t="s">
        <v>20</v>
      </c>
      <c r="G121" s="17">
        <f>VLOOKUP(C121,[1]Sheet1!$E$2:$F$17092,2,FALSE)</f>
        <v>7.95</v>
      </c>
      <c r="H121" s="32">
        <f t="shared" si="1"/>
        <v>5.9625000000000004</v>
      </c>
      <c r="I121" s="19">
        <v>6</v>
      </c>
      <c r="J121" s="19" t="s">
        <v>18</v>
      </c>
    </row>
    <row r="122" spans="1:10" s="3" customFormat="1" x14ac:dyDescent="0.2">
      <c r="A122" s="33"/>
      <c r="B122" s="35"/>
      <c r="C122" s="24" t="s">
        <v>376</v>
      </c>
      <c r="D122" s="24" t="s">
        <v>377</v>
      </c>
      <c r="E122" s="25" t="s">
        <v>378</v>
      </c>
      <c r="F122" s="25" t="s">
        <v>20</v>
      </c>
      <c r="G122" s="17">
        <f>VLOOKUP(C122,[1]Sheet1!$E$2:$F$17092,2,FALSE)</f>
        <v>4.95</v>
      </c>
      <c r="H122" s="32">
        <f t="shared" si="1"/>
        <v>3.7125000000000004</v>
      </c>
      <c r="I122" s="19">
        <v>6</v>
      </c>
      <c r="J122" s="19" t="s">
        <v>18</v>
      </c>
    </row>
    <row r="123" spans="1:10" s="3" customFormat="1" x14ac:dyDescent="0.2">
      <c r="A123" s="33"/>
      <c r="B123" s="35"/>
      <c r="C123" s="24" t="s">
        <v>195</v>
      </c>
      <c r="D123" s="24" t="s">
        <v>196</v>
      </c>
      <c r="E123" s="25" t="s">
        <v>197</v>
      </c>
      <c r="F123" s="25" t="s">
        <v>20</v>
      </c>
      <c r="G123" s="17">
        <f>VLOOKUP(C123,[1]Sheet1!$E$2:$F$17092,2,FALSE)</f>
        <v>3.99</v>
      </c>
      <c r="H123" s="32">
        <f t="shared" si="1"/>
        <v>2.9925000000000002</v>
      </c>
      <c r="I123" s="19">
        <v>6</v>
      </c>
      <c r="J123" s="19" t="s">
        <v>18</v>
      </c>
    </row>
    <row r="124" spans="1:10" s="3" customFormat="1" x14ac:dyDescent="0.2">
      <c r="A124" s="33"/>
      <c r="B124" s="35"/>
      <c r="C124" s="24" t="s">
        <v>198</v>
      </c>
      <c r="D124" s="24" t="s">
        <v>199</v>
      </c>
      <c r="E124" s="25" t="s">
        <v>200</v>
      </c>
      <c r="F124" s="25" t="s">
        <v>20</v>
      </c>
      <c r="G124" s="17">
        <f>VLOOKUP(C124,[1]Sheet1!$E$2:$F$17092,2,FALSE)</f>
        <v>6.95</v>
      </c>
      <c r="H124" s="32">
        <f t="shared" si="1"/>
        <v>5.2125000000000004</v>
      </c>
      <c r="I124" s="19">
        <v>6</v>
      </c>
      <c r="J124" s="19" t="s">
        <v>18</v>
      </c>
    </row>
    <row r="125" spans="1:10" s="3" customFormat="1" x14ac:dyDescent="0.2">
      <c r="A125" s="33"/>
      <c r="B125" s="35"/>
      <c r="C125" s="24" t="s">
        <v>201</v>
      </c>
      <c r="D125" s="24" t="s">
        <v>202</v>
      </c>
      <c r="E125" s="25" t="s">
        <v>203</v>
      </c>
      <c r="F125" s="25" t="s">
        <v>161</v>
      </c>
      <c r="G125" s="17">
        <f>VLOOKUP(C125,[1]Sheet1!$E$2:$F$17092,2,FALSE)</f>
        <v>6.95</v>
      </c>
      <c r="H125" s="32">
        <f t="shared" si="1"/>
        <v>5.2125000000000004</v>
      </c>
      <c r="I125" s="19">
        <v>6</v>
      </c>
      <c r="J125" s="19" t="s">
        <v>18</v>
      </c>
    </row>
    <row r="126" spans="1:10" s="3" customFormat="1" x14ac:dyDescent="0.2">
      <c r="A126" s="33"/>
      <c r="B126" s="35"/>
      <c r="C126" s="24" t="s">
        <v>204</v>
      </c>
      <c r="D126" s="24" t="s">
        <v>205</v>
      </c>
      <c r="E126" s="25" t="s">
        <v>206</v>
      </c>
      <c r="F126" s="25" t="s">
        <v>20</v>
      </c>
      <c r="G126" s="17">
        <f>VLOOKUP(C126,[1]Sheet1!$E$2:$F$17092,2,FALSE)</f>
        <v>4.5</v>
      </c>
      <c r="H126" s="32">
        <f t="shared" ref="H126:H165" si="2">0.75*G126</f>
        <v>3.375</v>
      </c>
      <c r="I126" s="19">
        <v>6</v>
      </c>
      <c r="J126" s="19" t="s">
        <v>18</v>
      </c>
    </row>
    <row r="127" spans="1:10" s="3" customFormat="1" x14ac:dyDescent="0.2">
      <c r="A127" s="33"/>
      <c r="B127" s="35"/>
      <c r="C127" s="24" t="s">
        <v>207</v>
      </c>
      <c r="D127" s="24" t="s">
        <v>208</v>
      </c>
      <c r="E127" s="25" t="s">
        <v>209</v>
      </c>
      <c r="F127" s="25" t="s">
        <v>20</v>
      </c>
      <c r="G127" s="17">
        <f>VLOOKUP(C127,[1]Sheet1!$E$2:$F$17092,2,FALSE)</f>
        <v>5.5</v>
      </c>
      <c r="H127" s="32">
        <f t="shared" si="2"/>
        <v>4.125</v>
      </c>
      <c r="I127" s="19">
        <v>6</v>
      </c>
      <c r="J127" s="19" t="s">
        <v>18</v>
      </c>
    </row>
    <row r="128" spans="1:10" s="3" customFormat="1" x14ac:dyDescent="0.2">
      <c r="A128" s="33"/>
      <c r="B128" s="35"/>
      <c r="C128" s="37" t="s">
        <v>210</v>
      </c>
      <c r="D128" s="24" t="s">
        <v>211</v>
      </c>
      <c r="E128" s="25" t="s">
        <v>212</v>
      </c>
      <c r="F128" s="25" t="s">
        <v>20</v>
      </c>
      <c r="G128" s="17">
        <f>VLOOKUP(C128,[1]Sheet1!$E$2:$F$17092,2,FALSE)</f>
        <v>5.95</v>
      </c>
      <c r="H128" s="32">
        <f t="shared" si="2"/>
        <v>4.4625000000000004</v>
      </c>
      <c r="I128" s="19">
        <v>6</v>
      </c>
      <c r="J128" s="19" t="s">
        <v>18</v>
      </c>
    </row>
    <row r="129" spans="1:10" s="3" customFormat="1" x14ac:dyDescent="0.2">
      <c r="A129" s="33"/>
      <c r="B129" s="35"/>
      <c r="C129" s="37" t="s">
        <v>213</v>
      </c>
      <c r="D129" s="24" t="s">
        <v>214</v>
      </c>
      <c r="E129" s="44" t="s">
        <v>73</v>
      </c>
      <c r="F129" s="25" t="s">
        <v>20</v>
      </c>
      <c r="G129" s="17">
        <f>VLOOKUP(C129,[1]Sheet1!$E$2:$F$17092,2,FALSE)</f>
        <v>4.95</v>
      </c>
      <c r="H129" s="32">
        <f t="shared" si="2"/>
        <v>3.7125000000000004</v>
      </c>
      <c r="I129" s="19">
        <v>6</v>
      </c>
      <c r="J129" s="19" t="s">
        <v>18</v>
      </c>
    </row>
    <row r="130" spans="1:10" s="3" customFormat="1" x14ac:dyDescent="0.2">
      <c r="A130" s="33"/>
      <c r="B130" s="35"/>
      <c r="C130" s="24" t="s">
        <v>215</v>
      </c>
      <c r="D130" s="24" t="s">
        <v>216</v>
      </c>
      <c r="E130" s="44" t="s">
        <v>473</v>
      </c>
      <c r="F130" s="25" t="s">
        <v>20</v>
      </c>
      <c r="G130" s="17">
        <f>VLOOKUP(C130,[1]Sheet1!$E$2:$F$17092,2,FALSE)</f>
        <v>5.5</v>
      </c>
      <c r="H130" s="32">
        <f t="shared" si="2"/>
        <v>4.125</v>
      </c>
      <c r="I130" s="19">
        <v>6</v>
      </c>
      <c r="J130" s="19" t="s">
        <v>18</v>
      </c>
    </row>
    <row r="131" spans="1:10" s="3" customFormat="1" x14ac:dyDescent="0.2">
      <c r="A131" s="33"/>
      <c r="B131" s="35"/>
      <c r="C131" s="24" t="s">
        <v>217</v>
      </c>
      <c r="D131" s="24" t="s">
        <v>218</v>
      </c>
      <c r="E131" s="25" t="s">
        <v>219</v>
      </c>
      <c r="F131" s="25" t="s">
        <v>20</v>
      </c>
      <c r="G131" s="17">
        <f>VLOOKUP(C131,[1]Sheet1!$E$2:$F$17092,2,FALSE)</f>
        <v>5.95</v>
      </c>
      <c r="H131" s="32">
        <f t="shared" si="2"/>
        <v>4.4625000000000004</v>
      </c>
      <c r="I131" s="19">
        <v>6</v>
      </c>
      <c r="J131" s="19" t="s">
        <v>18</v>
      </c>
    </row>
    <row r="132" spans="1:10" s="3" customFormat="1" x14ac:dyDescent="0.2">
      <c r="A132" s="33"/>
      <c r="B132" s="35"/>
      <c r="C132" s="42" t="s">
        <v>445</v>
      </c>
      <c r="D132" s="38" t="s">
        <v>379</v>
      </c>
      <c r="E132" s="39" t="s">
        <v>474</v>
      </c>
      <c r="F132" s="25" t="s">
        <v>20</v>
      </c>
      <c r="G132" s="17">
        <v>1</v>
      </c>
      <c r="H132" s="17">
        <v>1</v>
      </c>
      <c r="I132" s="19">
        <v>1</v>
      </c>
      <c r="J132" s="36" t="s">
        <v>21</v>
      </c>
    </row>
    <row r="133" spans="1:10" s="3" customFormat="1" x14ac:dyDescent="0.2">
      <c r="A133" s="33"/>
      <c r="B133" s="35"/>
      <c r="C133" s="42" t="s">
        <v>446</v>
      </c>
      <c r="D133" s="38" t="s">
        <v>380</v>
      </c>
      <c r="E133" s="39" t="s">
        <v>381</v>
      </c>
      <c r="F133" s="25" t="s">
        <v>20</v>
      </c>
      <c r="G133" s="17">
        <v>1</v>
      </c>
      <c r="H133" s="17">
        <v>1</v>
      </c>
      <c r="I133" s="19">
        <v>1</v>
      </c>
      <c r="J133" s="36" t="s">
        <v>21</v>
      </c>
    </row>
    <row r="134" spans="1:10" s="3" customFormat="1" x14ac:dyDescent="0.2">
      <c r="A134" s="33"/>
      <c r="B134" s="35"/>
      <c r="C134" s="42" t="s">
        <v>447</v>
      </c>
      <c r="D134" s="38" t="s">
        <v>382</v>
      </c>
      <c r="E134" s="39" t="s">
        <v>383</v>
      </c>
      <c r="F134" s="25" t="s">
        <v>20</v>
      </c>
      <c r="G134" s="17">
        <v>1</v>
      </c>
      <c r="H134" s="17">
        <v>1</v>
      </c>
      <c r="I134" s="19">
        <v>1</v>
      </c>
      <c r="J134" s="36" t="s">
        <v>21</v>
      </c>
    </row>
    <row r="135" spans="1:10" s="3" customFormat="1" x14ac:dyDescent="0.2">
      <c r="A135" s="33"/>
      <c r="B135" s="35"/>
      <c r="C135" s="42" t="s">
        <v>448</v>
      </c>
      <c r="D135" s="38" t="s">
        <v>384</v>
      </c>
      <c r="E135" s="39" t="s">
        <v>385</v>
      </c>
      <c r="F135" s="25" t="s">
        <v>20</v>
      </c>
      <c r="G135" s="17">
        <v>1</v>
      </c>
      <c r="H135" s="17">
        <v>1</v>
      </c>
      <c r="I135" s="19">
        <v>1</v>
      </c>
      <c r="J135" s="36" t="s">
        <v>21</v>
      </c>
    </row>
    <row r="136" spans="1:10" s="3" customFormat="1" x14ac:dyDescent="0.2">
      <c r="A136" s="33"/>
      <c r="B136" s="35"/>
      <c r="C136" s="42" t="s">
        <v>449</v>
      </c>
      <c r="D136" s="38" t="s">
        <v>386</v>
      </c>
      <c r="E136" s="39" t="s">
        <v>387</v>
      </c>
      <c r="F136" s="25" t="s">
        <v>20</v>
      </c>
      <c r="G136" s="17">
        <v>1</v>
      </c>
      <c r="H136" s="17">
        <v>1</v>
      </c>
      <c r="I136" s="19">
        <v>1</v>
      </c>
      <c r="J136" s="36" t="s">
        <v>21</v>
      </c>
    </row>
    <row r="137" spans="1:10" s="3" customFormat="1" x14ac:dyDescent="0.2">
      <c r="A137" s="33"/>
      <c r="B137" s="35"/>
      <c r="C137" s="42" t="s">
        <v>450</v>
      </c>
      <c r="D137" s="38" t="s">
        <v>388</v>
      </c>
      <c r="E137" s="39" t="s">
        <v>389</v>
      </c>
      <c r="F137" s="25" t="s">
        <v>20</v>
      </c>
      <c r="G137" s="17">
        <v>1</v>
      </c>
      <c r="H137" s="17">
        <v>1</v>
      </c>
      <c r="I137" s="19">
        <v>1</v>
      </c>
      <c r="J137" s="36" t="s">
        <v>21</v>
      </c>
    </row>
    <row r="138" spans="1:10" s="3" customFormat="1" x14ac:dyDescent="0.2">
      <c r="A138" s="33"/>
      <c r="B138" s="35"/>
      <c r="C138" s="42" t="s">
        <v>451</v>
      </c>
      <c r="D138" s="38" t="s">
        <v>390</v>
      </c>
      <c r="E138" s="39" t="s">
        <v>391</v>
      </c>
      <c r="F138" s="25" t="s">
        <v>20</v>
      </c>
      <c r="G138" s="17">
        <v>1</v>
      </c>
      <c r="H138" s="17">
        <v>1</v>
      </c>
      <c r="I138" s="19">
        <v>1</v>
      </c>
      <c r="J138" s="36" t="s">
        <v>21</v>
      </c>
    </row>
    <row r="139" spans="1:10" s="3" customFormat="1" x14ac:dyDescent="0.2">
      <c r="A139" s="33"/>
      <c r="B139" s="35"/>
      <c r="C139" s="42" t="s">
        <v>452</v>
      </c>
      <c r="D139" s="38" t="s">
        <v>392</v>
      </c>
      <c r="E139" s="39" t="s">
        <v>393</v>
      </c>
      <c r="F139" s="25" t="s">
        <v>20</v>
      </c>
      <c r="G139" s="17">
        <v>1</v>
      </c>
      <c r="H139" s="17">
        <v>1</v>
      </c>
      <c r="I139" s="19">
        <v>1</v>
      </c>
      <c r="J139" s="36" t="s">
        <v>21</v>
      </c>
    </row>
    <row r="140" spans="1:10" s="3" customFormat="1" x14ac:dyDescent="0.2">
      <c r="A140" s="33"/>
      <c r="B140" s="35"/>
      <c r="C140" s="42" t="s">
        <v>453</v>
      </c>
      <c r="D140" s="38" t="s">
        <v>394</v>
      </c>
      <c r="E140" s="39" t="s">
        <v>395</v>
      </c>
      <c r="F140" s="25" t="s">
        <v>20</v>
      </c>
      <c r="G140" s="17">
        <v>1</v>
      </c>
      <c r="H140" s="17">
        <v>1</v>
      </c>
      <c r="I140" s="19">
        <v>1</v>
      </c>
      <c r="J140" s="36" t="s">
        <v>21</v>
      </c>
    </row>
    <row r="141" spans="1:10" s="3" customFormat="1" x14ac:dyDescent="0.2">
      <c r="A141" s="33"/>
      <c r="B141" s="35"/>
      <c r="C141" s="42" t="s">
        <v>454</v>
      </c>
      <c r="D141" s="38" t="s">
        <v>396</v>
      </c>
      <c r="E141" s="39" t="s">
        <v>397</v>
      </c>
      <c r="F141" s="25" t="s">
        <v>20</v>
      </c>
      <c r="G141" s="17">
        <v>1</v>
      </c>
      <c r="H141" s="17">
        <v>1</v>
      </c>
      <c r="I141" s="19">
        <v>1</v>
      </c>
      <c r="J141" s="36" t="s">
        <v>21</v>
      </c>
    </row>
    <row r="142" spans="1:10" s="3" customFormat="1" x14ac:dyDescent="0.2">
      <c r="A142" s="33"/>
      <c r="B142" s="35"/>
      <c r="C142" s="24" t="s">
        <v>220</v>
      </c>
      <c r="D142" s="24" t="s">
        <v>221</v>
      </c>
      <c r="E142" s="25" t="s">
        <v>222</v>
      </c>
      <c r="F142" s="25" t="s">
        <v>20</v>
      </c>
      <c r="G142" s="17">
        <f>VLOOKUP(C142,[1]Sheet1!$E$2:$F$17092,2,FALSE)</f>
        <v>4.95</v>
      </c>
      <c r="H142" s="32">
        <f t="shared" si="2"/>
        <v>3.7125000000000004</v>
      </c>
      <c r="I142" s="19">
        <v>6</v>
      </c>
      <c r="J142" s="19" t="s">
        <v>18</v>
      </c>
    </row>
    <row r="143" spans="1:10" s="3" customFormat="1" x14ac:dyDescent="0.2">
      <c r="A143" s="33"/>
      <c r="B143" s="35"/>
      <c r="C143" s="24" t="s">
        <v>223</v>
      </c>
      <c r="D143" s="24" t="s">
        <v>224</v>
      </c>
      <c r="E143" s="44" t="s">
        <v>461</v>
      </c>
      <c r="F143" s="25" t="s">
        <v>20</v>
      </c>
      <c r="G143" s="17">
        <f>VLOOKUP(C143,[1]Sheet1!$E$2:$F$17092,2,FALSE)</f>
        <v>8</v>
      </c>
      <c r="H143" s="32">
        <f t="shared" si="2"/>
        <v>6</v>
      </c>
      <c r="I143" s="19">
        <v>6</v>
      </c>
      <c r="J143" s="19" t="s">
        <v>18</v>
      </c>
    </row>
    <row r="144" spans="1:10" s="3" customFormat="1" x14ac:dyDescent="0.2">
      <c r="A144" s="33"/>
      <c r="B144" s="35"/>
      <c r="C144" s="24" t="s">
        <v>225</v>
      </c>
      <c r="D144" s="24" t="s">
        <v>226</v>
      </c>
      <c r="E144" s="25" t="s">
        <v>227</v>
      </c>
      <c r="F144" s="25" t="s">
        <v>20</v>
      </c>
      <c r="G144" s="17">
        <f>VLOOKUP(C144,[1]Sheet1!$E$2:$F$17092,2,FALSE)</f>
        <v>5.96</v>
      </c>
      <c r="H144" s="32">
        <f t="shared" si="2"/>
        <v>4.47</v>
      </c>
      <c r="I144" s="19">
        <v>6</v>
      </c>
      <c r="J144" s="19" t="s">
        <v>18</v>
      </c>
    </row>
    <row r="145" spans="1:10" s="3" customFormat="1" x14ac:dyDescent="0.2">
      <c r="A145" s="33"/>
      <c r="B145" s="35"/>
      <c r="C145" s="24" t="s">
        <v>398</v>
      </c>
      <c r="D145" s="24" t="s">
        <v>399</v>
      </c>
      <c r="E145" s="25" t="s">
        <v>400</v>
      </c>
      <c r="F145" s="25" t="s">
        <v>20</v>
      </c>
      <c r="G145" s="17">
        <f>VLOOKUP(C145,[1]Sheet1!$E$2:$F$17092,2,FALSE)</f>
        <v>5.95</v>
      </c>
      <c r="H145" s="32">
        <f t="shared" si="2"/>
        <v>4.4625000000000004</v>
      </c>
      <c r="I145" s="19">
        <v>6</v>
      </c>
      <c r="J145" s="19" t="s">
        <v>18</v>
      </c>
    </row>
    <row r="146" spans="1:10" s="3" customFormat="1" x14ac:dyDescent="0.2">
      <c r="A146" s="33"/>
      <c r="B146" s="35"/>
      <c r="C146" s="24" t="s">
        <v>228</v>
      </c>
      <c r="D146" s="24" t="s">
        <v>229</v>
      </c>
      <c r="E146" s="25" t="s">
        <v>230</v>
      </c>
      <c r="F146" s="25" t="s">
        <v>20</v>
      </c>
      <c r="G146" s="17">
        <f>VLOOKUP(C146,[1]Sheet1!$E$2:$F$17092,2,FALSE)</f>
        <v>6.95</v>
      </c>
      <c r="H146" s="32">
        <f t="shared" si="2"/>
        <v>5.2125000000000004</v>
      </c>
      <c r="I146" s="19">
        <v>6</v>
      </c>
      <c r="J146" s="19" t="s">
        <v>18</v>
      </c>
    </row>
    <row r="147" spans="1:10" s="3" customFormat="1" x14ac:dyDescent="0.2">
      <c r="A147" s="33"/>
      <c r="B147" s="35"/>
      <c r="C147" s="24" t="s">
        <v>231</v>
      </c>
      <c r="D147" s="24" t="s">
        <v>232</v>
      </c>
      <c r="E147" s="25" t="s">
        <v>233</v>
      </c>
      <c r="F147" s="25" t="s">
        <v>20</v>
      </c>
      <c r="G147" s="17">
        <f>VLOOKUP(C147,[1]Sheet1!$E$2:$F$17092,2,FALSE)</f>
        <v>5.5</v>
      </c>
      <c r="H147" s="32">
        <f t="shared" si="2"/>
        <v>4.125</v>
      </c>
      <c r="I147" s="19">
        <v>6</v>
      </c>
      <c r="J147" s="19" t="s">
        <v>18</v>
      </c>
    </row>
    <row r="148" spans="1:10" s="3" customFormat="1" x14ac:dyDescent="0.2">
      <c r="A148" s="33"/>
      <c r="B148" s="35"/>
      <c r="C148" s="37" t="s">
        <v>234</v>
      </c>
      <c r="D148" s="24" t="s">
        <v>235</v>
      </c>
      <c r="E148" s="44" t="s">
        <v>475</v>
      </c>
      <c r="F148" s="25" t="s">
        <v>20</v>
      </c>
      <c r="G148" s="17">
        <f>VLOOKUP(C148,[1]Sheet1!$E$2:$F$17092,2,FALSE)</f>
        <v>5.95</v>
      </c>
      <c r="H148" s="32">
        <f t="shared" si="2"/>
        <v>4.4625000000000004</v>
      </c>
      <c r="I148" s="19">
        <v>6</v>
      </c>
      <c r="J148" s="19" t="s">
        <v>18</v>
      </c>
    </row>
    <row r="149" spans="1:10" s="3" customFormat="1" x14ac:dyDescent="0.2">
      <c r="A149" s="33"/>
      <c r="B149" s="35"/>
      <c r="C149" s="37" t="s">
        <v>23</v>
      </c>
      <c r="D149" s="24" t="s">
        <v>22</v>
      </c>
      <c r="E149" s="44" t="s">
        <v>455</v>
      </c>
      <c r="F149" s="25" t="s">
        <v>20</v>
      </c>
      <c r="G149" s="17">
        <v>129</v>
      </c>
      <c r="H149" s="17">
        <v>129</v>
      </c>
      <c r="I149" s="19">
        <v>1</v>
      </c>
      <c r="J149" s="19" t="s">
        <v>21</v>
      </c>
    </row>
    <row r="150" spans="1:10" s="3" customFormat="1" x14ac:dyDescent="0.2">
      <c r="A150" s="33"/>
      <c r="B150" s="35"/>
      <c r="C150" s="37" t="s">
        <v>236</v>
      </c>
      <c r="D150" s="24" t="s">
        <v>237</v>
      </c>
      <c r="E150" s="25" t="s">
        <v>238</v>
      </c>
      <c r="F150" s="25" t="s">
        <v>20</v>
      </c>
      <c r="G150" s="17">
        <f>VLOOKUP(C150,[1]Sheet1!$E$2:$F$17092,2,FALSE)</f>
        <v>4.95</v>
      </c>
      <c r="H150" s="32">
        <f t="shared" si="2"/>
        <v>3.7125000000000004</v>
      </c>
      <c r="I150" s="19">
        <v>6</v>
      </c>
      <c r="J150" s="19" t="s">
        <v>18</v>
      </c>
    </row>
    <row r="151" spans="1:10" s="3" customFormat="1" x14ac:dyDescent="0.2">
      <c r="A151" s="33"/>
      <c r="B151" s="35"/>
      <c r="C151" s="37" t="s">
        <v>239</v>
      </c>
      <c r="D151" s="24" t="s">
        <v>240</v>
      </c>
      <c r="E151" s="44" t="s">
        <v>462</v>
      </c>
      <c r="F151" s="25" t="s">
        <v>20</v>
      </c>
      <c r="G151" s="17">
        <f>VLOOKUP(C151,[1]Sheet1!$E$2:$F$17092,2,FALSE)</f>
        <v>4.95</v>
      </c>
      <c r="H151" s="32">
        <f t="shared" si="2"/>
        <v>3.7125000000000004</v>
      </c>
      <c r="I151" s="19">
        <v>6</v>
      </c>
      <c r="J151" s="19" t="s">
        <v>18</v>
      </c>
    </row>
    <row r="152" spans="1:10" s="3" customFormat="1" x14ac:dyDescent="0.2">
      <c r="A152" s="33"/>
      <c r="B152" s="35"/>
      <c r="C152" s="37" t="s">
        <v>241</v>
      </c>
      <c r="D152" s="24" t="s">
        <v>242</v>
      </c>
      <c r="E152" s="44" t="s">
        <v>476</v>
      </c>
      <c r="F152" s="25" t="s">
        <v>20</v>
      </c>
      <c r="G152" s="17">
        <f>VLOOKUP(C152,[1]Sheet1!$E$2:$F$17092,2,FALSE)</f>
        <v>5.5</v>
      </c>
      <c r="H152" s="32">
        <f t="shared" si="2"/>
        <v>4.125</v>
      </c>
      <c r="I152" s="19">
        <v>6</v>
      </c>
      <c r="J152" s="19" t="s">
        <v>18</v>
      </c>
    </row>
    <row r="153" spans="1:10" s="3" customFormat="1" x14ac:dyDescent="0.2">
      <c r="A153" s="33"/>
      <c r="B153" s="35"/>
      <c r="C153" s="37" t="s">
        <v>243</v>
      </c>
      <c r="D153" s="24" t="s">
        <v>244</v>
      </c>
      <c r="E153" s="44" t="s">
        <v>463</v>
      </c>
      <c r="F153" s="25" t="s">
        <v>20</v>
      </c>
      <c r="G153" s="17">
        <f>VLOOKUP(C153,[1]Sheet1!$E$2:$F$17092,2,FALSE)</f>
        <v>6.5</v>
      </c>
      <c r="H153" s="32">
        <f t="shared" si="2"/>
        <v>4.875</v>
      </c>
      <c r="I153" s="19">
        <v>6</v>
      </c>
      <c r="J153" s="19" t="s">
        <v>18</v>
      </c>
    </row>
    <row r="154" spans="1:10" s="3" customFormat="1" x14ac:dyDescent="0.2">
      <c r="A154" s="33"/>
      <c r="B154" s="35"/>
      <c r="C154" s="37" t="s">
        <v>245</v>
      </c>
      <c r="D154" s="24" t="s">
        <v>246</v>
      </c>
      <c r="E154" s="25" t="s">
        <v>247</v>
      </c>
      <c r="F154" s="25" t="s">
        <v>20</v>
      </c>
      <c r="G154" s="17">
        <f>VLOOKUP(C154,[1]Sheet1!$E$2:$F$17092,2,FALSE)</f>
        <v>6.95</v>
      </c>
      <c r="H154" s="32">
        <f t="shared" si="2"/>
        <v>5.2125000000000004</v>
      </c>
      <c r="I154" s="19">
        <v>6</v>
      </c>
      <c r="J154" s="19" t="s">
        <v>18</v>
      </c>
    </row>
    <row r="155" spans="1:10" s="3" customFormat="1" x14ac:dyDescent="0.2">
      <c r="A155" s="33"/>
      <c r="B155" s="35"/>
      <c r="C155" s="37" t="s">
        <v>401</v>
      </c>
      <c r="D155" s="24" t="s">
        <v>402</v>
      </c>
      <c r="E155" s="25" t="s">
        <v>403</v>
      </c>
      <c r="F155" s="25" t="s">
        <v>20</v>
      </c>
      <c r="G155" s="17">
        <v>8.9499999999999993</v>
      </c>
      <c r="H155" s="32">
        <f t="shared" si="2"/>
        <v>6.7124999999999995</v>
      </c>
      <c r="I155" s="19">
        <v>6</v>
      </c>
      <c r="J155" s="19" t="s">
        <v>18</v>
      </c>
    </row>
    <row r="156" spans="1:10" s="3" customFormat="1" x14ac:dyDescent="0.2">
      <c r="A156" s="33"/>
      <c r="B156" s="35"/>
      <c r="C156" s="37" t="s">
        <v>248</v>
      </c>
      <c r="D156" s="24" t="s">
        <v>249</v>
      </c>
      <c r="E156" s="25" t="s">
        <v>250</v>
      </c>
      <c r="F156" s="25" t="s">
        <v>161</v>
      </c>
      <c r="G156" s="17">
        <f>VLOOKUP(C156,[1]Sheet1!$E$2:$F$17092,2,FALSE)</f>
        <v>6.99</v>
      </c>
      <c r="H156" s="32">
        <f t="shared" si="2"/>
        <v>5.2424999999999997</v>
      </c>
      <c r="I156" s="19">
        <v>6</v>
      </c>
      <c r="J156" s="19" t="s">
        <v>18</v>
      </c>
    </row>
    <row r="157" spans="1:10" s="3" customFormat="1" x14ac:dyDescent="0.2">
      <c r="A157" s="33"/>
      <c r="B157" s="35"/>
      <c r="C157" s="37" t="s">
        <v>251</v>
      </c>
      <c r="D157" s="24" t="s">
        <v>252</v>
      </c>
      <c r="E157" s="44" t="s">
        <v>477</v>
      </c>
      <c r="F157" s="25" t="s">
        <v>20</v>
      </c>
      <c r="G157" s="17">
        <f>VLOOKUP(C157,[1]Sheet1!$E$2:$F$17092,2,FALSE)</f>
        <v>4.5</v>
      </c>
      <c r="H157" s="32">
        <f t="shared" si="2"/>
        <v>3.375</v>
      </c>
      <c r="I157" s="19">
        <v>6</v>
      </c>
      <c r="J157" s="19" t="s">
        <v>18</v>
      </c>
    </row>
    <row r="158" spans="1:10" s="3" customFormat="1" x14ac:dyDescent="0.2">
      <c r="A158" s="33"/>
      <c r="B158" s="35"/>
      <c r="C158" s="37" t="s">
        <v>253</v>
      </c>
      <c r="D158" s="24" t="s">
        <v>254</v>
      </c>
      <c r="E158" s="44" t="s">
        <v>464</v>
      </c>
      <c r="F158" s="25" t="s">
        <v>20</v>
      </c>
      <c r="G158" s="17">
        <f>VLOOKUP(C158,[1]Sheet1!$E$2:$F$17092,2,FALSE)</f>
        <v>3.99</v>
      </c>
      <c r="H158" s="32">
        <f t="shared" si="2"/>
        <v>2.9925000000000002</v>
      </c>
      <c r="I158" s="19">
        <v>6</v>
      </c>
      <c r="J158" s="19" t="s">
        <v>18</v>
      </c>
    </row>
    <row r="159" spans="1:10" s="3" customFormat="1" x14ac:dyDescent="0.2">
      <c r="A159" s="33"/>
      <c r="B159" s="35"/>
      <c r="C159" s="37" t="s">
        <v>255</v>
      </c>
      <c r="D159" s="24" t="s">
        <v>256</v>
      </c>
      <c r="E159" s="44" t="s">
        <v>465</v>
      </c>
      <c r="F159" s="25" t="s">
        <v>20</v>
      </c>
      <c r="G159" s="17">
        <f>VLOOKUP(C159,[1]Sheet1!$E$2:$F$17092,2,FALSE)</f>
        <v>3.99</v>
      </c>
      <c r="H159" s="32">
        <f t="shared" si="2"/>
        <v>2.9925000000000002</v>
      </c>
      <c r="I159" s="19">
        <v>6</v>
      </c>
      <c r="J159" s="19" t="s">
        <v>18</v>
      </c>
    </row>
    <row r="160" spans="1:10" s="3" customFormat="1" x14ac:dyDescent="0.2">
      <c r="A160" s="33"/>
      <c r="B160" s="35"/>
      <c r="C160" s="37" t="s">
        <v>257</v>
      </c>
      <c r="D160" s="24" t="s">
        <v>258</v>
      </c>
      <c r="E160" s="25" t="s">
        <v>259</v>
      </c>
      <c r="F160" s="25" t="s">
        <v>20</v>
      </c>
      <c r="G160" s="17">
        <f>VLOOKUP(C160,[1]Sheet1!$E$2:$F$17092,2,FALSE)</f>
        <v>6.95</v>
      </c>
      <c r="H160" s="32">
        <f t="shared" si="2"/>
        <v>5.2125000000000004</v>
      </c>
      <c r="I160" s="19">
        <v>6</v>
      </c>
      <c r="J160" s="19" t="s">
        <v>18</v>
      </c>
    </row>
    <row r="161" spans="1:10" s="3" customFormat="1" x14ac:dyDescent="0.2">
      <c r="A161" s="33"/>
      <c r="B161" s="35"/>
      <c r="C161" s="37" t="s">
        <v>260</v>
      </c>
      <c r="D161" s="24" t="s">
        <v>261</v>
      </c>
      <c r="E161" s="44" t="s">
        <v>466</v>
      </c>
      <c r="F161" s="25" t="s">
        <v>20</v>
      </c>
      <c r="G161" s="17">
        <f>VLOOKUP(C161,[1]Sheet1!$E$2:$F$17092,2,FALSE)</f>
        <v>3.99</v>
      </c>
      <c r="H161" s="32">
        <f t="shared" si="2"/>
        <v>2.9925000000000002</v>
      </c>
      <c r="I161" s="19">
        <v>6</v>
      </c>
      <c r="J161" s="19" t="s">
        <v>18</v>
      </c>
    </row>
    <row r="162" spans="1:10" s="3" customFormat="1" x14ac:dyDescent="0.2">
      <c r="A162" s="33"/>
      <c r="B162" s="35"/>
      <c r="C162" s="37" t="s">
        <v>262</v>
      </c>
      <c r="D162" s="24" t="s">
        <v>263</v>
      </c>
      <c r="E162" s="25" t="s">
        <v>264</v>
      </c>
      <c r="F162" s="25" t="s">
        <v>20</v>
      </c>
      <c r="G162" s="17">
        <f>VLOOKUP(C162,[1]Sheet1!$E$2:$F$17092,2,FALSE)</f>
        <v>5.95</v>
      </c>
      <c r="H162" s="32">
        <f t="shared" si="2"/>
        <v>4.4625000000000004</v>
      </c>
      <c r="I162" s="19">
        <v>6</v>
      </c>
      <c r="J162" s="19" t="s">
        <v>18</v>
      </c>
    </row>
    <row r="163" spans="1:10" s="3" customFormat="1" x14ac:dyDescent="0.2">
      <c r="A163" s="33"/>
      <c r="B163" s="35"/>
      <c r="C163" s="37" t="s">
        <v>23</v>
      </c>
      <c r="D163" s="24" t="s">
        <v>22</v>
      </c>
      <c r="E163" s="44" t="s">
        <v>455</v>
      </c>
      <c r="F163" s="25" t="s">
        <v>20</v>
      </c>
      <c r="G163" s="17">
        <v>129</v>
      </c>
      <c r="H163" s="17">
        <v>129</v>
      </c>
      <c r="I163" s="19">
        <v>1</v>
      </c>
      <c r="J163" s="19" t="s">
        <v>21</v>
      </c>
    </row>
    <row r="164" spans="1:10" s="3" customFormat="1" x14ac:dyDescent="0.2">
      <c r="A164" s="33"/>
      <c r="B164" s="35"/>
      <c r="C164" s="37" t="s">
        <v>265</v>
      </c>
      <c r="D164" s="24" t="s">
        <v>266</v>
      </c>
      <c r="E164" s="44" t="s">
        <v>467</v>
      </c>
      <c r="F164" s="25" t="s">
        <v>20</v>
      </c>
      <c r="G164" s="17">
        <f>VLOOKUP(C164,[1]Sheet1!$E$2:$F$17092,2,FALSE)</f>
        <v>6.95</v>
      </c>
      <c r="H164" s="32">
        <f t="shared" si="2"/>
        <v>5.2125000000000004</v>
      </c>
      <c r="I164" s="19">
        <v>6</v>
      </c>
      <c r="J164" s="19" t="s">
        <v>18</v>
      </c>
    </row>
    <row r="165" spans="1:10" s="3" customFormat="1" x14ac:dyDescent="0.2">
      <c r="A165" s="33"/>
      <c r="B165" s="35"/>
      <c r="C165" s="37" t="s">
        <v>267</v>
      </c>
      <c r="D165" s="24" t="s">
        <v>268</v>
      </c>
      <c r="E165" s="25" t="s">
        <v>269</v>
      </c>
      <c r="F165" s="25" t="s">
        <v>20</v>
      </c>
      <c r="G165" s="17">
        <f>VLOOKUP(C165,[1]Sheet1!$E$2:$F$17092,2,FALSE)</f>
        <v>4.95</v>
      </c>
      <c r="H165" s="32">
        <f t="shared" si="2"/>
        <v>3.7125000000000004</v>
      </c>
      <c r="I165" s="19">
        <v>6</v>
      </c>
      <c r="J165" s="19" t="s">
        <v>18</v>
      </c>
    </row>
    <row r="166" spans="1:10" s="3" customFormat="1" x14ac:dyDescent="0.2">
      <c r="B166" s="5"/>
      <c r="C166" s="14"/>
      <c r="D166" s="14"/>
      <c r="G166" s="4"/>
      <c r="H166" s="4"/>
      <c r="I166" s="20"/>
    </row>
    <row r="167" spans="1:10" s="3" customFormat="1" x14ac:dyDescent="0.2">
      <c r="B167" s="5"/>
      <c r="C167" s="14"/>
      <c r="D167" s="14"/>
      <c r="G167" s="4"/>
      <c r="H167" s="4"/>
      <c r="I167" s="20"/>
    </row>
    <row r="168" spans="1:10" s="3" customFormat="1" x14ac:dyDescent="0.2">
      <c r="B168" s="5"/>
      <c r="C168" s="14"/>
      <c r="D168" s="14"/>
      <c r="G168" s="4"/>
      <c r="H168" s="4"/>
      <c r="I168" s="20"/>
    </row>
    <row r="169" spans="1:10" s="3" customFormat="1" x14ac:dyDescent="0.2">
      <c r="B169" s="5"/>
      <c r="C169" s="14"/>
      <c r="D169" s="14"/>
      <c r="G169" s="4"/>
      <c r="H169" s="4"/>
      <c r="I169" s="20"/>
    </row>
    <row r="170" spans="1:10" s="3" customFormat="1" x14ac:dyDescent="0.2">
      <c r="B170" s="5"/>
      <c r="C170" s="14"/>
      <c r="D170" s="14"/>
      <c r="G170" s="4"/>
      <c r="H170" s="4"/>
      <c r="I170" s="20"/>
    </row>
    <row r="171" spans="1:10" s="3" customFormat="1" x14ac:dyDescent="0.2">
      <c r="B171" s="5"/>
      <c r="C171" s="14"/>
      <c r="D171" s="14"/>
      <c r="G171" s="4"/>
      <c r="H171" s="4"/>
      <c r="I171" s="20"/>
    </row>
    <row r="172" spans="1:10" s="3" customFormat="1" x14ac:dyDescent="0.2">
      <c r="B172" s="5"/>
      <c r="C172" s="14"/>
      <c r="D172" s="14"/>
      <c r="G172" s="4"/>
      <c r="H172" s="4"/>
      <c r="I172" s="20"/>
    </row>
    <row r="173" spans="1:10" s="3" customFormat="1" x14ac:dyDescent="0.2">
      <c r="B173" s="5"/>
      <c r="C173" s="14"/>
      <c r="D173" s="14"/>
      <c r="G173" s="4"/>
      <c r="H173" s="4"/>
      <c r="I173" s="20"/>
    </row>
    <row r="174" spans="1:10" s="3" customFormat="1" x14ac:dyDescent="0.2">
      <c r="B174" s="5"/>
      <c r="C174" s="14"/>
      <c r="D174" s="14"/>
      <c r="G174" s="4"/>
      <c r="H174" s="4"/>
      <c r="I174" s="20"/>
    </row>
    <row r="175" spans="1:10" s="3" customFormat="1" x14ac:dyDescent="0.2">
      <c r="B175" s="5"/>
      <c r="C175" s="14"/>
      <c r="D175" s="14"/>
      <c r="G175" s="4"/>
      <c r="H175" s="4"/>
      <c r="I175" s="20"/>
    </row>
    <row r="176" spans="1:10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57" yWindow="252" count="1">
    <dataValidation allowBlank="1" showInputMessage="1" showErrorMessage="1" prompt="If item is not sold individually on the NYC DOE's E-Catalog, enter 'Not Sold Separately' here." sqref="H6 G7:H165"/>
  </dataValidations>
  <pageMargins left="0.25" right="0.25" top="0.75" bottom="0.75" header="0.3" footer="0.3"/>
  <pageSetup scale="64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2016-06-08T17:03:13Z</cp:lastPrinted>
  <dcterms:created xsi:type="dcterms:W3CDTF">2006-11-18T02:25:30Z</dcterms:created>
  <dcterms:modified xsi:type="dcterms:W3CDTF">2016-06-08T17:03:32Z</dcterms:modified>
</cp:coreProperties>
</file>