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Detail'!$A$1:$J$53</definedName>
  </definedNames>
  <calcPr calcId="145621"/>
</workbook>
</file>

<file path=xl/calcChain.xml><?xml version="1.0" encoding="utf-8"?>
<calcChain xmlns="http://schemas.openxmlformats.org/spreadsheetml/2006/main">
  <c r="H23" i="3" l="1"/>
  <c r="H28" i="3"/>
  <c r="H30" i="3"/>
  <c r="H31" i="3"/>
  <c r="H32" i="3"/>
  <c r="H39" i="3"/>
  <c r="H43" i="3"/>
  <c r="G8" i="3"/>
  <c r="H8" i="3" s="1"/>
  <c r="H9" i="3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4" i="3"/>
  <c r="H24" i="3" s="1"/>
  <c r="G25" i="3"/>
  <c r="H25" i="3" s="1"/>
  <c r="G26" i="3"/>
  <c r="H26" i="3" s="1"/>
  <c r="G27" i="3"/>
  <c r="H27" i="3" s="1"/>
  <c r="G29" i="3"/>
  <c r="H29" i="3" s="1"/>
  <c r="G33" i="3"/>
  <c r="H33" i="3" s="1"/>
  <c r="G34" i="3"/>
  <c r="H34" i="3" s="1"/>
  <c r="G35" i="3"/>
  <c r="H35" i="3" s="1"/>
  <c r="G36" i="3"/>
  <c r="H36" i="3" s="1"/>
  <c r="G38" i="3"/>
  <c r="H38" i="3" s="1"/>
  <c r="G40" i="3"/>
  <c r="H40" i="3" s="1"/>
  <c r="G41" i="3"/>
  <c r="H41" i="3" s="1"/>
  <c r="G42" i="3"/>
  <c r="H42" i="3" s="1"/>
  <c r="G44" i="3"/>
  <c r="H44" i="3" s="1"/>
  <c r="G45" i="3"/>
  <c r="H45" i="3" s="1"/>
  <c r="G46" i="3"/>
  <c r="H46" i="3" s="1"/>
  <c r="G47" i="3"/>
  <c r="H47" i="3" s="1"/>
  <c r="G7" i="3"/>
  <c r="H7" i="3" s="1"/>
</calcChain>
</file>

<file path=xl/sharedStrings.xml><?xml version="1.0" encoding="utf-8"?>
<sst xmlns="http://schemas.openxmlformats.org/spreadsheetml/2006/main" count="238" uniqueCount="159">
  <si>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</si>
  <si>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</si>
  <si>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</si>
  <si>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</si>
  <si>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</si>
  <si>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</si>
  <si>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</si>
  <si>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</si>
  <si>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</si>
  <si>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</si>
  <si>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</si>
  <si>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</si>
  <si>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</si>
  <si>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</si>
  <si>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</si>
  <si>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</si>
  <si>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</si>
  <si>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</si>
  <si>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</si>
  <si>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0545071380</t>
  </si>
  <si>
    <t>9780545071383</t>
  </si>
  <si>
    <t>0590135651</t>
  </si>
  <si>
    <t>9780590135658</t>
  </si>
  <si>
    <t xml:space="preserve">CHRYSANTHEMUM </t>
  </si>
  <si>
    <t>Scholastic Inc.</t>
  </si>
  <si>
    <t>0590431625</t>
  </si>
  <si>
    <t>9780590431620</t>
  </si>
  <si>
    <t>0516238477</t>
  </si>
  <si>
    <t>9780516238470</t>
  </si>
  <si>
    <t>Library Publishing</t>
  </si>
  <si>
    <t>0545035775</t>
  </si>
  <si>
    <t>9780545035774</t>
  </si>
  <si>
    <t>SIESTA</t>
  </si>
  <si>
    <t>901163015</t>
  </si>
  <si>
    <t>043902563X</t>
  </si>
  <si>
    <t>9780439025638</t>
  </si>
  <si>
    <t xml:space="preserve">LOLA AT THE LIBRARY </t>
  </si>
  <si>
    <t>0439442605</t>
  </si>
  <si>
    <t>9780439442602</t>
  </si>
  <si>
    <t xml:space="preserve">IF YOU TAKE A MOUSE TO SCHOOL </t>
  </si>
  <si>
    <t>0439562120</t>
  </si>
  <si>
    <t>9780439562126</t>
  </si>
  <si>
    <t>KINDERGARTEN ABC</t>
  </si>
  <si>
    <t>0439799090</t>
  </si>
  <si>
    <t>9780439799096</t>
  </si>
  <si>
    <t xml:space="preserve">DAY AT THE APPLE ORCHARD, A </t>
  </si>
  <si>
    <t>901162930</t>
  </si>
  <si>
    <t>0439801982</t>
  </si>
  <si>
    <t>9780439801980</t>
  </si>
  <si>
    <t xml:space="preserve">KNUFFLE BUNNY </t>
  </si>
  <si>
    <t>0439865549</t>
  </si>
  <si>
    <t>9780439865548</t>
  </si>
  <si>
    <t xml:space="preserve">WHAT AUNTS/UNCLES DO BEST </t>
  </si>
  <si>
    <t>439881862</t>
  </si>
  <si>
    <t>0439881862</t>
  </si>
  <si>
    <t>9780439881869</t>
  </si>
  <si>
    <t xml:space="preserve">PAPA, DO YOU LOVE ME? </t>
  </si>
  <si>
    <t>901161705</t>
  </si>
  <si>
    <t>0439897505</t>
  </si>
  <si>
    <t>9780439897501</t>
  </si>
  <si>
    <t>HELLO, GOODBYE WINDOW, THE</t>
  </si>
  <si>
    <t>0439500702</t>
  </si>
  <si>
    <t>9780439500708</t>
  </si>
  <si>
    <t>I STINK!</t>
  </si>
  <si>
    <t>043911425X</t>
  </si>
  <si>
    <t>9780439114257</t>
  </si>
  <si>
    <t xml:space="preserve">PETER'S CHAIR </t>
  </si>
  <si>
    <t>0439598893</t>
  </si>
  <si>
    <t>9780439598897</t>
  </si>
  <si>
    <t>90116237X</t>
  </si>
  <si>
    <t>0590481193</t>
  </si>
  <si>
    <t>9780590481199</t>
  </si>
  <si>
    <t>IN THE SMALL, SMALL POND</t>
  </si>
  <si>
    <t>0545066808</t>
  </si>
  <si>
    <t>9780545066808</t>
  </si>
  <si>
    <t>CORE KNOWLEDGE GRADE PREK TEACHING GUIDE</t>
  </si>
  <si>
    <t>0439419182</t>
  </si>
  <si>
    <t>9780439419185</t>
  </si>
  <si>
    <t>0439781116</t>
  </si>
  <si>
    <t>9780439781114</t>
  </si>
  <si>
    <t>CHAMELEON, CHAMELEON</t>
  </si>
  <si>
    <t>0439859298</t>
  </si>
  <si>
    <t>9780439859295</t>
  </si>
  <si>
    <t>WE'RE GOING ON A NATURE HUNT</t>
  </si>
  <si>
    <t>0545019818</t>
  </si>
  <si>
    <t>9780545019811</t>
  </si>
  <si>
    <t>0439877059</t>
  </si>
  <si>
    <t>9780439877053</t>
  </si>
  <si>
    <t>NIGHT-TIME ANIMALS</t>
  </si>
  <si>
    <t>0439678765</t>
  </si>
  <si>
    <t>9780439678766</t>
  </si>
  <si>
    <t>901161683</t>
  </si>
  <si>
    <t>0590443852</t>
  </si>
  <si>
    <t>9780590443852</t>
  </si>
  <si>
    <t>HAVE YOU SEEN MY DUCKLING?</t>
  </si>
  <si>
    <t>BROTHERS &amp; SISTERS</t>
  </si>
  <si>
    <t>9780590464208</t>
  </si>
  <si>
    <t>0590464205</t>
  </si>
  <si>
    <t>0439228476</t>
  </si>
  <si>
    <t>9780439228473</t>
  </si>
  <si>
    <t>BARN DANCE!</t>
  </si>
  <si>
    <t>AT THE FIREHOUSE</t>
  </si>
  <si>
    <t>9780439692076</t>
  </si>
  <si>
    <t>0439692075</t>
  </si>
  <si>
    <t>901154385</t>
  </si>
  <si>
    <t>0439622778</t>
  </si>
  <si>
    <t>9780439622776</t>
  </si>
  <si>
    <t>DUCK ON A BIKE</t>
  </si>
  <si>
    <t>FROGGY GOES TO SCHOOL</t>
  </si>
  <si>
    <t>9780590066938</t>
  </si>
  <si>
    <t>0590066935</t>
  </si>
  <si>
    <t>901164801</t>
  </si>
  <si>
    <t>0545037611</t>
  </si>
  <si>
    <t>9780545037617</t>
  </si>
  <si>
    <t>THE WHEELS ON THE SCHOOL BUS</t>
  </si>
  <si>
    <t>MARKET DAY</t>
  </si>
  <si>
    <t>9780439221177</t>
  </si>
  <si>
    <t>043922117X</t>
  </si>
  <si>
    <t>0590298917</t>
  </si>
  <si>
    <t>9780590298919</t>
  </si>
  <si>
    <t>OVER ON THE FARM</t>
  </si>
  <si>
    <t>PUMPKINS</t>
  </si>
  <si>
    <t>9780439678995</t>
  </si>
  <si>
    <t>0439678994</t>
  </si>
  <si>
    <t>0439887208</t>
  </si>
  <si>
    <t>9780439887205</t>
  </si>
  <si>
    <t>HONEY…HONEY…LION!</t>
  </si>
  <si>
    <t>A FROG IN THE BOG</t>
  </si>
  <si>
    <t>9780439697262</t>
  </si>
  <si>
    <t>0439697263</t>
  </si>
  <si>
    <t>901154342</t>
  </si>
  <si>
    <t>RUBY IN HER OWN TIME</t>
  </si>
  <si>
    <t>9780439917636</t>
  </si>
  <si>
    <t>0439917638</t>
  </si>
  <si>
    <t>0545222354</t>
  </si>
  <si>
    <t>9780545222358</t>
  </si>
  <si>
    <t>A GOOD NIGHT WALK</t>
  </si>
  <si>
    <t>LLAMA LLAMA MISSES MAMA</t>
  </si>
  <si>
    <t>9780545277945</t>
  </si>
  <si>
    <t>9780545211239</t>
  </si>
  <si>
    <t>CLICK, CLACK, SPLISH, SPLASH</t>
  </si>
  <si>
    <t>HEY, PANCAKES!</t>
  </si>
  <si>
    <t>9780439727563</t>
  </si>
  <si>
    <t>0439727561</t>
  </si>
  <si>
    <t>0439799406</t>
  </si>
  <si>
    <t>9780439799409</t>
  </si>
  <si>
    <t>BISCUIT GOES TO SCHOOL</t>
  </si>
  <si>
    <t>439799406</t>
  </si>
  <si>
    <t>0545211239</t>
  </si>
  <si>
    <t>0545277949</t>
  </si>
  <si>
    <t>$353.71 (Price $324.50 + Delivery $29.21)</t>
  </si>
  <si>
    <t>THIS IS THE WAY WE GO TO SCHOOL</t>
  </si>
  <si>
    <t xml:space="preserve">DAY WITH FIREFIGHTERS </t>
  </si>
  <si>
    <t xml:space="preserve">HELLO, SCHOOL BUS! </t>
  </si>
  <si>
    <t>BISCUIT VISITS THE BIG CITY</t>
  </si>
  <si>
    <t>OH BABY! AMAZING BABY ANIMALS</t>
  </si>
  <si>
    <t>IF YOU'RE HAPPY AND YOU KNOW IT</t>
  </si>
  <si>
    <t>UO</t>
  </si>
  <si>
    <t>CORE KNOWLEDGE LIBRARY GRADE PREK (40 Titles, 2 Copies; 1 Teaching Guide,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</si>
</sst>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E36" sqref="E3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2" t="s">
        <v>19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2" t="s">
        <v>158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4" t="s">
        <v>150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f>VLOOKUP(C7,[1]Sheet1!$E$2:$F$17092,2,FALSE)</f>
        <v>6.95</v>
      </c>
      <c r="H7" s="17">
        <f>0.75*G7</f>
        <v>5.2125000000000004</v>
      </c>
      <c r="I7" s="19">
        <v>2</v>
      </c>
      <c r="J7" s="19" t="s">
        <v>18</v>
      </c>
      <c r="K7" s="4"/>
    </row>
    <row r="8" spans="1:26" x14ac:dyDescent="0.2">
      <c r="A8" s="25"/>
      <c r="B8" s="26"/>
      <c r="C8" s="26" t="s">
        <v>25</v>
      </c>
      <c r="D8" s="26" t="s">
        <v>26</v>
      </c>
      <c r="E8" s="27" t="s">
        <v>151</v>
      </c>
      <c r="F8" s="27" t="s">
        <v>24</v>
      </c>
      <c r="G8" s="17">
        <f>VLOOKUP(C8,[1]Sheet1!$E$2:$F$17092,2,FALSE)</f>
        <v>6.99</v>
      </c>
      <c r="H8" s="17">
        <f t="shared" ref="H8:H47" si="0">0.75*G8</f>
        <v>5.2424999999999997</v>
      </c>
      <c r="I8" s="19">
        <v>2</v>
      </c>
      <c r="J8" s="19" t="s">
        <v>18</v>
      </c>
      <c r="K8" s="4"/>
    </row>
    <row r="9" spans="1:26" x14ac:dyDescent="0.2">
      <c r="A9" s="25"/>
      <c r="B9" s="26"/>
      <c r="C9" s="26" t="s">
        <v>97</v>
      </c>
      <c r="D9" s="26" t="s">
        <v>96</v>
      </c>
      <c r="E9" s="27" t="s">
        <v>95</v>
      </c>
      <c r="F9" s="27" t="s">
        <v>24</v>
      </c>
      <c r="G9" s="17">
        <v>4.95</v>
      </c>
      <c r="H9" s="17">
        <f t="shared" si="0"/>
        <v>3.7125000000000004</v>
      </c>
      <c r="I9" s="19">
        <v>2</v>
      </c>
      <c r="J9" s="19" t="s">
        <v>18</v>
      </c>
      <c r="K9" s="4"/>
    </row>
    <row r="10" spans="1:26" x14ac:dyDescent="0.2">
      <c r="A10" s="25"/>
      <c r="B10" s="26"/>
      <c r="C10" s="26" t="s">
        <v>98</v>
      </c>
      <c r="D10" s="26" t="s">
        <v>99</v>
      </c>
      <c r="E10" s="27" t="s">
        <v>100</v>
      </c>
      <c r="F10" s="27" t="s">
        <v>24</v>
      </c>
      <c r="G10" s="17">
        <f>VLOOKUP(C10,[1]Sheet1!$E$2:$F$17092,2,FALSE)</f>
        <v>6.95</v>
      </c>
      <c r="H10" s="17">
        <f t="shared" si="0"/>
        <v>5.2125000000000004</v>
      </c>
      <c r="I10" s="19">
        <v>2</v>
      </c>
      <c r="J10" s="19" t="s">
        <v>18</v>
      </c>
      <c r="K10" s="4"/>
    </row>
    <row r="11" spans="1:26" x14ac:dyDescent="0.2">
      <c r="A11" s="25"/>
      <c r="B11" s="26" t="s">
        <v>104</v>
      </c>
      <c r="C11" s="26" t="s">
        <v>103</v>
      </c>
      <c r="D11" s="26" t="s">
        <v>102</v>
      </c>
      <c r="E11" s="27" t="s">
        <v>101</v>
      </c>
      <c r="F11" s="27" t="s">
        <v>24</v>
      </c>
      <c r="G11" s="17">
        <f>VLOOKUP(C11,[1]Sheet1!$E$2:$F$17092,2,FALSE)</f>
        <v>5.95</v>
      </c>
      <c r="H11" s="17">
        <f t="shared" si="0"/>
        <v>4.4625000000000004</v>
      </c>
      <c r="I11" s="19">
        <v>2</v>
      </c>
      <c r="J11" s="19" t="s">
        <v>18</v>
      </c>
      <c r="K11" s="4"/>
    </row>
    <row r="12" spans="1:26" x14ac:dyDescent="0.2">
      <c r="A12" s="25"/>
      <c r="B12" s="26"/>
      <c r="C12" s="26" t="s">
        <v>105</v>
      </c>
      <c r="D12" s="26" t="s">
        <v>106</v>
      </c>
      <c r="E12" s="27" t="s">
        <v>107</v>
      </c>
      <c r="F12" s="27" t="s">
        <v>24</v>
      </c>
      <c r="G12" s="17">
        <f>VLOOKUP(C12,[1]Sheet1!$E$2:$F$17092,2,FALSE)</f>
        <v>6.95</v>
      </c>
      <c r="H12" s="17">
        <f t="shared" si="0"/>
        <v>5.2125000000000004</v>
      </c>
      <c r="I12" s="19">
        <v>2</v>
      </c>
      <c r="J12" s="19" t="s">
        <v>18</v>
      </c>
      <c r="K12" s="4"/>
    </row>
    <row r="13" spans="1:26" x14ac:dyDescent="0.2">
      <c r="A13" s="25"/>
      <c r="B13" s="26"/>
      <c r="C13" s="26" t="s">
        <v>27</v>
      </c>
      <c r="D13" s="26" t="s">
        <v>28</v>
      </c>
      <c r="E13" s="27" t="s">
        <v>152</v>
      </c>
      <c r="F13" s="27" t="s">
        <v>29</v>
      </c>
      <c r="G13" s="17">
        <f>VLOOKUP(C13,[1]Sheet1!$E$2:$F$17092,2,FALSE)</f>
        <v>4.95</v>
      </c>
      <c r="H13" s="17">
        <f t="shared" si="0"/>
        <v>3.7125000000000004</v>
      </c>
      <c r="I13" s="19">
        <v>2</v>
      </c>
      <c r="J13" s="19" t="s">
        <v>18</v>
      </c>
      <c r="K13" s="4"/>
    </row>
    <row r="14" spans="1:26" x14ac:dyDescent="0.2">
      <c r="A14" s="25"/>
      <c r="B14" s="26" t="s">
        <v>111</v>
      </c>
      <c r="C14" s="26" t="s">
        <v>110</v>
      </c>
      <c r="D14" s="26" t="s">
        <v>109</v>
      </c>
      <c r="E14" s="27" t="s">
        <v>108</v>
      </c>
      <c r="F14" s="27" t="s">
        <v>29</v>
      </c>
      <c r="G14" s="17">
        <f>VLOOKUP(C14,[1]Sheet1!$E$2:$F$17092,2,FALSE)</f>
        <v>5.95</v>
      </c>
      <c r="H14" s="17">
        <f t="shared" si="0"/>
        <v>4.4625000000000004</v>
      </c>
      <c r="I14" s="19">
        <v>2</v>
      </c>
      <c r="J14" s="19" t="s">
        <v>18</v>
      </c>
      <c r="K14" s="4"/>
    </row>
    <row r="15" spans="1:26" x14ac:dyDescent="0.2">
      <c r="A15" s="25"/>
      <c r="B15" s="26"/>
      <c r="C15" s="26" t="s">
        <v>30</v>
      </c>
      <c r="D15" s="26" t="s">
        <v>31</v>
      </c>
      <c r="E15" s="27" t="s">
        <v>32</v>
      </c>
      <c r="F15" s="27" t="s">
        <v>24</v>
      </c>
      <c r="G15" s="17">
        <f>VLOOKUP(C15,[1]Sheet1!$E$2:$F$17092,2,FALSE)</f>
        <v>5.95</v>
      </c>
      <c r="H15" s="17">
        <f t="shared" si="0"/>
        <v>4.4625000000000004</v>
      </c>
      <c r="I15" s="19">
        <v>2</v>
      </c>
      <c r="J15" s="19" t="s">
        <v>18</v>
      </c>
      <c r="K15" s="4"/>
    </row>
    <row r="16" spans="1:26" x14ac:dyDescent="0.2">
      <c r="A16" s="25"/>
      <c r="B16" s="26" t="s">
        <v>33</v>
      </c>
      <c r="C16" s="26" t="s">
        <v>34</v>
      </c>
      <c r="D16" s="26" t="s">
        <v>35</v>
      </c>
      <c r="E16" s="27" t="s">
        <v>36</v>
      </c>
      <c r="F16" s="27" t="s">
        <v>24</v>
      </c>
      <c r="G16" s="17">
        <f>VLOOKUP(C16,[1]Sheet1!$E$2:$F$17092,2,FALSE)</f>
        <v>6.95</v>
      </c>
      <c r="H16" s="17">
        <f t="shared" si="0"/>
        <v>5.2125000000000004</v>
      </c>
      <c r="I16" s="19">
        <v>2</v>
      </c>
      <c r="J16" s="19" t="s">
        <v>18</v>
      </c>
      <c r="K16" s="4"/>
    </row>
    <row r="17" spans="1:11" x14ac:dyDescent="0.2">
      <c r="A17" s="25"/>
      <c r="B17" s="26"/>
      <c r="C17" s="26" t="s">
        <v>112</v>
      </c>
      <c r="D17" s="26" t="s">
        <v>113</v>
      </c>
      <c r="E17" s="27" t="s">
        <v>114</v>
      </c>
      <c r="F17" s="27" t="s">
        <v>24</v>
      </c>
      <c r="G17" s="17">
        <f>VLOOKUP(C17,[1]Sheet1!$E$2:$F$17092,2,FALSE)</f>
        <v>4.95</v>
      </c>
      <c r="H17" s="17">
        <f t="shared" si="0"/>
        <v>3.7125000000000004</v>
      </c>
      <c r="I17" s="19">
        <v>2</v>
      </c>
      <c r="J17" s="19" t="s">
        <v>18</v>
      </c>
      <c r="K17" s="4"/>
    </row>
    <row r="18" spans="1:11" x14ac:dyDescent="0.2">
      <c r="A18" s="25"/>
      <c r="B18" s="26"/>
      <c r="C18" s="26" t="s">
        <v>37</v>
      </c>
      <c r="D18" s="26" t="s">
        <v>38</v>
      </c>
      <c r="E18" s="27" t="s">
        <v>39</v>
      </c>
      <c r="F18" s="27" t="s">
        <v>24</v>
      </c>
      <c r="G18" s="17">
        <f>VLOOKUP(C18,[1]Sheet1!$E$2:$F$17092,2,FALSE)</f>
        <v>5.95</v>
      </c>
      <c r="H18" s="17">
        <f t="shared" si="0"/>
        <v>4.4625000000000004</v>
      </c>
      <c r="I18" s="19">
        <v>2</v>
      </c>
      <c r="J18" s="19" t="s">
        <v>18</v>
      </c>
      <c r="K18" s="4"/>
    </row>
    <row r="19" spans="1:11" x14ac:dyDescent="0.2">
      <c r="A19" s="25"/>
      <c r="B19" s="26"/>
      <c r="C19" s="26" t="s">
        <v>40</v>
      </c>
      <c r="D19" s="26" t="s">
        <v>41</v>
      </c>
      <c r="E19" s="27" t="s">
        <v>42</v>
      </c>
      <c r="F19" s="27" t="s">
        <v>24</v>
      </c>
      <c r="G19" s="17">
        <f>VLOOKUP(C19,[1]Sheet1!$E$2:$F$17092,2,FALSE)</f>
        <v>6.95</v>
      </c>
      <c r="H19" s="17">
        <f t="shared" si="0"/>
        <v>5.2125000000000004</v>
      </c>
      <c r="I19" s="19">
        <v>2</v>
      </c>
      <c r="J19" s="19" t="s">
        <v>18</v>
      </c>
      <c r="K19" s="4"/>
    </row>
    <row r="20" spans="1:11" x14ac:dyDescent="0.2">
      <c r="A20" s="25"/>
      <c r="B20" s="26"/>
      <c r="C20" s="26" t="s">
        <v>43</v>
      </c>
      <c r="D20" s="26" t="s">
        <v>44</v>
      </c>
      <c r="E20" s="27" t="s">
        <v>45</v>
      </c>
      <c r="F20" s="27" t="s">
        <v>24</v>
      </c>
      <c r="G20" s="17">
        <f>VLOOKUP(C20,[1]Sheet1!$E$2:$F$17092,2,FALSE)</f>
        <v>4.95</v>
      </c>
      <c r="H20" s="17">
        <f t="shared" si="0"/>
        <v>3.7125000000000004</v>
      </c>
      <c r="I20" s="19">
        <v>2</v>
      </c>
      <c r="J20" s="19" t="s">
        <v>18</v>
      </c>
      <c r="K20" s="4"/>
    </row>
    <row r="21" spans="1:11" x14ac:dyDescent="0.2">
      <c r="A21" s="25"/>
      <c r="B21" s="26" t="s">
        <v>46</v>
      </c>
      <c r="C21" s="26" t="s">
        <v>47</v>
      </c>
      <c r="D21" s="26" t="s">
        <v>48</v>
      </c>
      <c r="E21" s="27" t="s">
        <v>49</v>
      </c>
      <c r="F21" s="27" t="s">
        <v>24</v>
      </c>
      <c r="G21" s="17">
        <f>VLOOKUP(C21,[1]Sheet1!$E$2:$F$17092,2,FALSE)</f>
        <v>8</v>
      </c>
      <c r="H21" s="17">
        <f t="shared" si="0"/>
        <v>6</v>
      </c>
      <c r="I21" s="19">
        <v>2</v>
      </c>
      <c r="J21" s="19" t="s">
        <v>18</v>
      </c>
      <c r="K21" s="4"/>
    </row>
    <row r="22" spans="1:11" x14ac:dyDescent="0.2">
      <c r="A22" s="25"/>
      <c r="B22" s="26"/>
      <c r="C22" s="26" t="s">
        <v>50</v>
      </c>
      <c r="D22" s="26" t="s">
        <v>51</v>
      </c>
      <c r="E22" s="27" t="s">
        <v>52</v>
      </c>
      <c r="F22" s="27" t="s">
        <v>24</v>
      </c>
      <c r="G22" s="17">
        <f>VLOOKUP(C22,[1]Sheet1!$E$2:$F$17092,2,FALSE)</f>
        <v>5.95</v>
      </c>
      <c r="H22" s="17">
        <f t="shared" si="0"/>
        <v>4.4625000000000004</v>
      </c>
      <c r="I22" s="19">
        <v>2</v>
      </c>
      <c r="J22" s="19" t="s">
        <v>18</v>
      </c>
      <c r="K22" s="4"/>
    </row>
    <row r="23" spans="1:11" x14ac:dyDescent="0.2">
      <c r="A23" s="25"/>
      <c r="B23" s="26" t="s">
        <v>53</v>
      </c>
      <c r="C23" s="26" t="s">
        <v>54</v>
      </c>
      <c r="D23" s="26" t="s">
        <v>55</v>
      </c>
      <c r="E23" s="27" t="s">
        <v>56</v>
      </c>
      <c r="F23" s="27" t="s">
        <v>24</v>
      </c>
      <c r="G23" s="17">
        <v>5.95</v>
      </c>
      <c r="H23" s="17">
        <f t="shared" si="0"/>
        <v>4.4625000000000004</v>
      </c>
      <c r="I23" s="19">
        <v>2</v>
      </c>
      <c r="J23" s="19" t="s">
        <v>18</v>
      </c>
      <c r="K23" s="4"/>
    </row>
    <row r="24" spans="1:11" x14ac:dyDescent="0.2">
      <c r="A24" s="25"/>
      <c r="B24" s="26" t="s">
        <v>57</v>
      </c>
      <c r="C24" s="26" t="s">
        <v>58</v>
      </c>
      <c r="D24" s="26" t="s">
        <v>59</v>
      </c>
      <c r="E24" s="27" t="s">
        <v>60</v>
      </c>
      <c r="F24" s="27" t="s">
        <v>24</v>
      </c>
      <c r="G24" s="17">
        <f>VLOOKUP(C24,[1]Sheet1!$E$2:$F$17092,2,FALSE)</f>
        <v>8.9499999999999993</v>
      </c>
      <c r="H24" s="17">
        <f t="shared" si="0"/>
        <v>6.7124999999999995</v>
      </c>
      <c r="I24" s="19">
        <v>2</v>
      </c>
      <c r="J24" s="19" t="s">
        <v>18</v>
      </c>
      <c r="K24" s="4"/>
    </row>
    <row r="25" spans="1:11" x14ac:dyDescent="0.2">
      <c r="A25" s="25"/>
      <c r="B25" s="26"/>
      <c r="C25" s="26" t="s">
        <v>117</v>
      </c>
      <c r="D25" s="26" t="s">
        <v>116</v>
      </c>
      <c r="E25" s="27" t="s">
        <v>115</v>
      </c>
      <c r="F25" s="27" t="s">
        <v>24</v>
      </c>
      <c r="G25" s="17">
        <f>VLOOKUP(C25,[1]Sheet1!$E$2:$F$17092,2,FALSE)</f>
        <v>5.95</v>
      </c>
      <c r="H25" s="17">
        <f t="shared" si="0"/>
        <v>4.4625000000000004</v>
      </c>
      <c r="I25" s="19">
        <v>2</v>
      </c>
      <c r="J25" s="19" t="s">
        <v>18</v>
      </c>
      <c r="K25" s="4"/>
    </row>
    <row r="26" spans="1:11" x14ac:dyDescent="0.2">
      <c r="A26" s="25"/>
      <c r="B26" s="26"/>
      <c r="C26" s="26" t="s">
        <v>61</v>
      </c>
      <c r="D26" s="26" t="s">
        <v>62</v>
      </c>
      <c r="E26" s="27" t="s">
        <v>63</v>
      </c>
      <c r="F26" s="27" t="s">
        <v>24</v>
      </c>
      <c r="G26" s="17">
        <f>VLOOKUP(C26,[1]Sheet1!$E$2:$F$17092,2,FALSE)</f>
        <v>6.95</v>
      </c>
      <c r="H26" s="17">
        <f t="shared" si="0"/>
        <v>5.2125000000000004</v>
      </c>
      <c r="I26" s="19">
        <v>2</v>
      </c>
      <c r="J26" s="19" t="s">
        <v>18</v>
      </c>
      <c r="K26" s="4"/>
    </row>
    <row r="27" spans="1:11" x14ac:dyDescent="0.2">
      <c r="A27" s="25"/>
      <c r="B27" s="26"/>
      <c r="C27" s="26" t="s">
        <v>64</v>
      </c>
      <c r="D27" s="26" t="s">
        <v>65</v>
      </c>
      <c r="E27" s="28" t="s">
        <v>66</v>
      </c>
      <c r="F27" s="28" t="s">
        <v>24</v>
      </c>
      <c r="G27" s="17">
        <f>VLOOKUP(C27,[1]Sheet1!$E$2:$F$17092,2,FALSE)</f>
        <v>6.95</v>
      </c>
      <c r="H27" s="17">
        <f t="shared" si="0"/>
        <v>5.2125000000000004</v>
      </c>
      <c r="I27" s="20">
        <v>2</v>
      </c>
      <c r="J27" s="20" t="s">
        <v>18</v>
      </c>
      <c r="K27" s="4"/>
    </row>
    <row r="28" spans="1:11" x14ac:dyDescent="0.2">
      <c r="A28" s="25"/>
      <c r="B28" s="26"/>
      <c r="C28" s="26" t="s">
        <v>67</v>
      </c>
      <c r="D28" s="26" t="s">
        <v>68</v>
      </c>
      <c r="E28" s="28" t="s">
        <v>153</v>
      </c>
      <c r="F28" s="28" t="s">
        <v>24</v>
      </c>
      <c r="G28" s="17">
        <v>3.99</v>
      </c>
      <c r="H28" s="17">
        <f t="shared" si="0"/>
        <v>2.9925000000000002</v>
      </c>
      <c r="I28" s="20">
        <v>2</v>
      </c>
      <c r="J28" s="20" t="s">
        <v>18</v>
      </c>
      <c r="K28" s="4"/>
    </row>
    <row r="29" spans="1:11" x14ac:dyDescent="0.2">
      <c r="A29" s="25"/>
      <c r="B29" s="26"/>
      <c r="C29" s="26" t="s">
        <v>118</v>
      </c>
      <c r="D29" s="26" t="s">
        <v>119</v>
      </c>
      <c r="E29" s="28" t="s">
        <v>120</v>
      </c>
      <c r="F29" s="28" t="s">
        <v>24</v>
      </c>
      <c r="G29" s="17">
        <f>VLOOKUP(C29,[1]Sheet1!$E$2:$F$17092,2,FALSE)</f>
        <v>4.95</v>
      </c>
      <c r="H29" s="17">
        <f t="shared" si="0"/>
        <v>3.7125000000000004</v>
      </c>
      <c r="I29" s="20">
        <v>2</v>
      </c>
      <c r="J29" s="20" t="s">
        <v>18</v>
      </c>
      <c r="K29" s="4"/>
    </row>
    <row r="30" spans="1:11" x14ac:dyDescent="0.2">
      <c r="A30" s="25"/>
      <c r="B30" s="26"/>
      <c r="C30" s="26" t="s">
        <v>123</v>
      </c>
      <c r="D30" s="26" t="s">
        <v>122</v>
      </c>
      <c r="E30" s="28" t="s">
        <v>121</v>
      </c>
      <c r="F30" s="28" t="s">
        <v>24</v>
      </c>
      <c r="G30" s="17">
        <v>3.95</v>
      </c>
      <c r="H30" s="17">
        <f t="shared" si="0"/>
        <v>2.9625000000000004</v>
      </c>
      <c r="I30" s="20">
        <v>2</v>
      </c>
      <c r="J30" s="20" t="s">
        <v>18</v>
      </c>
      <c r="K30" s="4"/>
    </row>
    <row r="31" spans="1:11" x14ac:dyDescent="0.2">
      <c r="A31" s="25"/>
      <c r="B31" s="26"/>
      <c r="C31" s="26" t="s">
        <v>124</v>
      </c>
      <c r="D31" s="26" t="s">
        <v>125</v>
      </c>
      <c r="E31" s="28" t="s">
        <v>126</v>
      </c>
      <c r="F31" s="28" t="s">
        <v>24</v>
      </c>
      <c r="G31" s="17">
        <v>6.95</v>
      </c>
      <c r="H31" s="17">
        <f t="shared" si="0"/>
        <v>5.2125000000000004</v>
      </c>
      <c r="I31" s="20">
        <v>2</v>
      </c>
      <c r="J31" s="20" t="s">
        <v>18</v>
      </c>
      <c r="K31" s="4"/>
    </row>
    <row r="32" spans="1:11" x14ac:dyDescent="0.2">
      <c r="A32" s="25"/>
      <c r="B32" s="26" t="s">
        <v>130</v>
      </c>
      <c r="C32" s="26" t="s">
        <v>129</v>
      </c>
      <c r="D32" s="26" t="s">
        <v>128</v>
      </c>
      <c r="E32" s="28" t="s">
        <v>127</v>
      </c>
      <c r="F32" s="28" t="s">
        <v>24</v>
      </c>
      <c r="G32" s="17">
        <v>5.95</v>
      </c>
      <c r="H32" s="17">
        <f t="shared" si="0"/>
        <v>4.4625000000000004</v>
      </c>
      <c r="I32" s="20">
        <v>2</v>
      </c>
      <c r="J32" s="20" t="s">
        <v>18</v>
      </c>
      <c r="K32" s="4"/>
    </row>
    <row r="33" spans="1:11" x14ac:dyDescent="0.2">
      <c r="A33" s="25"/>
      <c r="B33" s="26"/>
      <c r="C33" s="26" t="s">
        <v>89</v>
      </c>
      <c r="D33" s="26" t="s">
        <v>90</v>
      </c>
      <c r="E33" s="28" t="s">
        <v>131</v>
      </c>
      <c r="F33" s="28" t="s">
        <v>24</v>
      </c>
      <c r="G33" s="17">
        <f>VLOOKUP(C33,[1]Sheet1!$E$2:$F$17092,2,FALSE)</f>
        <v>6.95</v>
      </c>
      <c r="H33" s="17">
        <f t="shared" si="0"/>
        <v>5.2125000000000004</v>
      </c>
      <c r="I33" s="20">
        <v>2</v>
      </c>
      <c r="J33" s="20" t="s">
        <v>18</v>
      </c>
      <c r="K33" s="4"/>
    </row>
    <row r="34" spans="1:11" x14ac:dyDescent="0.2">
      <c r="A34" s="25"/>
      <c r="B34" s="26"/>
      <c r="C34" s="26" t="s">
        <v>133</v>
      </c>
      <c r="D34" s="26" t="s">
        <v>132</v>
      </c>
      <c r="E34" s="28" t="s">
        <v>154</v>
      </c>
      <c r="F34" s="28" t="s">
        <v>24</v>
      </c>
      <c r="G34" s="17">
        <f>VLOOKUP(C34,[1]Sheet1!$E$2:$F$17092,2,FALSE)</f>
        <v>3.95</v>
      </c>
      <c r="H34" s="17">
        <f t="shared" si="0"/>
        <v>2.9625000000000004</v>
      </c>
      <c r="I34" s="20">
        <v>2</v>
      </c>
      <c r="J34" s="20" t="s">
        <v>18</v>
      </c>
      <c r="K34" s="4"/>
    </row>
    <row r="35" spans="1:11" x14ac:dyDescent="0.2">
      <c r="A35" s="25"/>
      <c r="B35" s="26" t="s">
        <v>69</v>
      </c>
      <c r="C35" s="26" t="s">
        <v>70</v>
      </c>
      <c r="D35" s="26" t="s">
        <v>71</v>
      </c>
      <c r="E35" s="28" t="s">
        <v>72</v>
      </c>
      <c r="F35" s="28" t="s">
        <v>24</v>
      </c>
      <c r="G35" s="17">
        <f>VLOOKUP(C35,[1]Sheet1!$E$2:$F$17092,2,FALSE)</f>
        <v>6.95</v>
      </c>
      <c r="H35" s="17">
        <f t="shared" si="0"/>
        <v>5.2125000000000004</v>
      </c>
      <c r="I35" s="20">
        <v>2</v>
      </c>
      <c r="J35" s="20" t="s">
        <v>18</v>
      </c>
      <c r="K35" s="4"/>
    </row>
    <row r="36" spans="1:11" x14ac:dyDescent="0.2">
      <c r="A36" s="25"/>
      <c r="B36" s="26"/>
      <c r="C36" s="26" t="s">
        <v>134</v>
      </c>
      <c r="D36" s="26" t="s">
        <v>135</v>
      </c>
      <c r="E36" s="28" t="s">
        <v>136</v>
      </c>
      <c r="F36" s="28" t="s">
        <v>24</v>
      </c>
      <c r="G36" s="17">
        <f>VLOOKUP(C36,[1]Sheet1!$E$2:$F$17092,2,FALSE)</f>
        <v>5.95</v>
      </c>
      <c r="H36" s="17">
        <f t="shared" si="0"/>
        <v>4.4625000000000004</v>
      </c>
      <c r="I36" s="20">
        <v>2</v>
      </c>
      <c r="J36" s="20" t="s">
        <v>18</v>
      </c>
      <c r="K36" s="4"/>
    </row>
    <row r="37" spans="1:11" x14ac:dyDescent="0.2">
      <c r="A37" s="25"/>
      <c r="B37" s="26"/>
      <c r="C37" s="26" t="s">
        <v>73</v>
      </c>
      <c r="D37" s="26" t="s">
        <v>74</v>
      </c>
      <c r="E37" s="28" t="s">
        <v>75</v>
      </c>
      <c r="F37" s="28" t="s">
        <v>24</v>
      </c>
      <c r="G37" s="17">
        <v>14.95</v>
      </c>
      <c r="H37" s="17">
        <v>14.95</v>
      </c>
      <c r="I37" s="20">
        <v>1</v>
      </c>
      <c r="J37" s="37" t="s">
        <v>157</v>
      </c>
      <c r="K37" s="4"/>
    </row>
    <row r="38" spans="1:11" x14ac:dyDescent="0.2">
      <c r="A38" s="25"/>
      <c r="B38" s="26"/>
      <c r="C38" s="26" t="s">
        <v>149</v>
      </c>
      <c r="D38" s="26" t="s">
        <v>138</v>
      </c>
      <c r="E38" s="28" t="s">
        <v>137</v>
      </c>
      <c r="F38" s="28" t="s">
        <v>24</v>
      </c>
      <c r="G38" s="17">
        <f>VLOOKUP(C38,[1]Sheet1!$E$2:$F$17092,2,FALSE)</f>
        <v>5.95</v>
      </c>
      <c r="H38" s="17">
        <f t="shared" si="0"/>
        <v>4.4625000000000004</v>
      </c>
      <c r="I38" s="20">
        <v>2</v>
      </c>
      <c r="J38" s="20" t="s">
        <v>18</v>
      </c>
      <c r="K38" s="4"/>
    </row>
    <row r="39" spans="1:11" x14ac:dyDescent="0.2">
      <c r="A39" s="25"/>
      <c r="B39" s="26"/>
      <c r="C39" s="26" t="s">
        <v>148</v>
      </c>
      <c r="D39" s="26" t="s">
        <v>139</v>
      </c>
      <c r="E39" s="28" t="s">
        <v>140</v>
      </c>
      <c r="F39" s="28" t="s">
        <v>24</v>
      </c>
      <c r="G39" s="17">
        <v>5.95</v>
      </c>
      <c r="H39" s="17">
        <f t="shared" si="0"/>
        <v>4.4625000000000004</v>
      </c>
      <c r="I39" s="20">
        <v>2</v>
      </c>
      <c r="J39" s="20" t="s">
        <v>18</v>
      </c>
      <c r="K39" s="4"/>
    </row>
    <row r="40" spans="1:11" x14ac:dyDescent="0.2">
      <c r="A40" s="25"/>
      <c r="B40" s="26"/>
      <c r="C40" s="26" t="s">
        <v>76</v>
      </c>
      <c r="D40" s="26" t="s">
        <v>77</v>
      </c>
      <c r="E40" s="28" t="s">
        <v>155</v>
      </c>
      <c r="F40" s="28" t="s">
        <v>24</v>
      </c>
      <c r="G40" s="17">
        <f>VLOOKUP(C40,[1]Sheet1!$E$2:$F$17092,2,FALSE)</f>
        <v>6.99</v>
      </c>
      <c r="H40" s="17">
        <f t="shared" si="0"/>
        <v>5.2424999999999997</v>
      </c>
      <c r="I40" s="20">
        <v>2</v>
      </c>
      <c r="J40" s="20" t="s">
        <v>18</v>
      </c>
      <c r="K40" s="4"/>
    </row>
    <row r="41" spans="1:11" x14ac:dyDescent="0.2">
      <c r="A41" s="25"/>
      <c r="B41" s="26"/>
      <c r="C41" s="26" t="s">
        <v>78</v>
      </c>
      <c r="D41" s="26" t="s">
        <v>79</v>
      </c>
      <c r="E41" s="28" t="s">
        <v>80</v>
      </c>
      <c r="F41" s="28" t="s">
        <v>24</v>
      </c>
      <c r="G41" s="17">
        <f>VLOOKUP(C41,[1]Sheet1!$E$2:$F$17092,2,FALSE)</f>
        <v>5.95</v>
      </c>
      <c r="H41" s="17">
        <f t="shared" si="0"/>
        <v>4.4625000000000004</v>
      </c>
      <c r="I41" s="20">
        <v>2</v>
      </c>
      <c r="J41" s="20" t="s">
        <v>18</v>
      </c>
      <c r="K41" s="4"/>
    </row>
    <row r="42" spans="1:11" x14ac:dyDescent="0.2">
      <c r="A42" s="25"/>
      <c r="B42" s="26"/>
      <c r="C42" s="26" t="s">
        <v>81</v>
      </c>
      <c r="D42" s="26" t="s">
        <v>82</v>
      </c>
      <c r="E42" s="28" t="s">
        <v>83</v>
      </c>
      <c r="F42" s="28" t="s">
        <v>24</v>
      </c>
      <c r="G42" s="17">
        <f>VLOOKUP(C42,[1]Sheet1!$E$2:$F$17092,2,FALSE)</f>
        <v>5.95</v>
      </c>
      <c r="H42" s="17">
        <f t="shared" si="0"/>
        <v>4.4625000000000004</v>
      </c>
      <c r="I42" s="20">
        <v>2</v>
      </c>
      <c r="J42" s="20" t="s">
        <v>18</v>
      </c>
      <c r="K42" s="4"/>
    </row>
    <row r="43" spans="1:11" x14ac:dyDescent="0.2">
      <c r="A43" s="25"/>
      <c r="B43" s="26"/>
      <c r="C43" s="26" t="s">
        <v>143</v>
      </c>
      <c r="D43" s="26" t="s">
        <v>142</v>
      </c>
      <c r="E43" s="28" t="s">
        <v>141</v>
      </c>
      <c r="F43" s="28" t="s">
        <v>29</v>
      </c>
      <c r="G43" s="17">
        <v>6.95</v>
      </c>
      <c r="H43" s="17">
        <f t="shared" si="0"/>
        <v>5.2125000000000004</v>
      </c>
      <c r="I43" s="20">
        <v>2</v>
      </c>
      <c r="J43" s="20" t="s">
        <v>18</v>
      </c>
      <c r="K43" s="4"/>
    </row>
    <row r="44" spans="1:11" x14ac:dyDescent="0.2">
      <c r="A44" s="25"/>
      <c r="B44" s="26"/>
      <c r="C44" s="26" t="s">
        <v>84</v>
      </c>
      <c r="D44" s="26" t="s">
        <v>85</v>
      </c>
      <c r="E44" s="36" t="s">
        <v>156</v>
      </c>
      <c r="F44" s="28" t="s">
        <v>24</v>
      </c>
      <c r="G44" s="17">
        <f>VLOOKUP(C44,[1]Sheet1!$E$2:$F$17092,2,FALSE)</f>
        <v>4.95</v>
      </c>
      <c r="H44" s="17">
        <f t="shared" si="0"/>
        <v>3.7125000000000004</v>
      </c>
      <c r="I44" s="20">
        <v>2</v>
      </c>
      <c r="J44" s="20" t="s">
        <v>18</v>
      </c>
      <c r="K44" s="4"/>
    </row>
    <row r="45" spans="1:11" x14ac:dyDescent="0.2">
      <c r="A45" s="25"/>
      <c r="B45" s="26"/>
      <c r="C45" s="26" t="s">
        <v>86</v>
      </c>
      <c r="D45" s="26" t="s">
        <v>87</v>
      </c>
      <c r="E45" s="28" t="s">
        <v>88</v>
      </c>
      <c r="F45" s="28" t="s">
        <v>24</v>
      </c>
      <c r="G45" s="17">
        <f>VLOOKUP(C45,[1]Sheet1!$E$2:$F$17092,2,FALSE)</f>
        <v>4.95</v>
      </c>
      <c r="H45" s="17">
        <f t="shared" si="0"/>
        <v>3.7125000000000004</v>
      </c>
      <c r="I45" s="20">
        <v>2</v>
      </c>
      <c r="J45" s="20" t="s">
        <v>18</v>
      </c>
      <c r="K45" s="4"/>
    </row>
    <row r="46" spans="1:11" x14ac:dyDescent="0.2">
      <c r="A46" s="25"/>
      <c r="B46" s="26" t="s">
        <v>147</v>
      </c>
      <c r="C46" s="26" t="s">
        <v>144</v>
      </c>
      <c r="D46" s="26" t="s">
        <v>145</v>
      </c>
      <c r="E46" s="28" t="s">
        <v>146</v>
      </c>
      <c r="F46" s="28" t="s">
        <v>24</v>
      </c>
      <c r="G46" s="17">
        <f>VLOOKUP(C46,[1]Sheet1!$E$2:$F$17092,2,FALSE)</f>
        <v>3.95</v>
      </c>
      <c r="H46" s="17">
        <f t="shared" si="0"/>
        <v>2.9625000000000004</v>
      </c>
      <c r="I46" s="20">
        <v>2</v>
      </c>
      <c r="J46" s="20" t="s">
        <v>18</v>
      </c>
      <c r="K46" s="4"/>
    </row>
    <row r="47" spans="1:11" x14ac:dyDescent="0.2">
      <c r="A47" s="25"/>
      <c r="B47" s="26" t="s">
        <v>91</v>
      </c>
      <c r="C47" s="26" t="s">
        <v>92</v>
      </c>
      <c r="D47" s="26" t="s">
        <v>93</v>
      </c>
      <c r="E47" s="28" t="s">
        <v>94</v>
      </c>
      <c r="F47" s="28" t="s">
        <v>24</v>
      </c>
      <c r="G47" s="17">
        <f>VLOOKUP(C47,[1]Sheet1!$E$2:$F$17092,2,FALSE)</f>
        <v>6.95</v>
      </c>
      <c r="H47" s="17">
        <f t="shared" si="0"/>
        <v>5.2125000000000004</v>
      </c>
      <c r="I47" s="20">
        <v>2</v>
      </c>
      <c r="J47" s="20" t="s">
        <v>18</v>
      </c>
      <c r="K47" s="4"/>
    </row>
    <row r="48" spans="1:11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29" yWindow="247"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2016-06-14T18:26:49Z</cp:lastPrinted>
  <dcterms:created xsi:type="dcterms:W3CDTF">2006-11-18T02:25:30Z</dcterms:created>
  <dcterms:modified xsi:type="dcterms:W3CDTF">2016-06-14T18:27:03Z</dcterms:modified>
</cp:coreProperties>
</file>